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4 AC SSI RELANCE\CORRIGE\AE LOT 3\"/>
    </mc:Choice>
  </mc:AlternateContent>
  <bookViews>
    <workbookView xWindow="0" yWindow="0" windowWidth="18420" windowHeight="7380"/>
  </bookViews>
  <sheets>
    <sheet name="Entete DPGF" sheetId="1" r:id="rId1"/>
    <sheet name="Forfait" sheetId="4" r:id="rId2"/>
    <sheet name="4 années" sheetId="3" r:id="rId3"/>
  </sheets>
  <definedNames>
    <definedName name="_xlnm._FilterDatabase" localSheetId="1" hidden="1">Forfait!$B$6:$N$68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5" i="4" l="1"/>
  <c r="N8" i="4" l="1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7" i="4"/>
  <c r="N64" i="4" l="1"/>
</calcChain>
</file>

<file path=xl/sharedStrings.xml><?xml version="1.0" encoding="utf-8"?>
<sst xmlns="http://schemas.openxmlformats.org/spreadsheetml/2006/main" count="437" uniqueCount="193">
  <si>
    <t>DÉCOMPOSITION DU PRIX GLOBAL ET FORFAITAIRE</t>
  </si>
  <si>
    <t>Rèf</t>
  </si>
  <si>
    <t>Commune</t>
  </si>
  <si>
    <t>Quartier</t>
  </si>
  <si>
    <t>Entité</t>
  </si>
  <si>
    <t>Cat</t>
  </si>
  <si>
    <t>type</t>
  </si>
  <si>
    <t>A</t>
  </si>
  <si>
    <t>Type 1</t>
  </si>
  <si>
    <t>E</t>
  </si>
  <si>
    <t>MATOURY</t>
  </si>
  <si>
    <t>Type 4</t>
  </si>
  <si>
    <t>A1</t>
  </si>
  <si>
    <t>B1</t>
  </si>
  <si>
    <t>Article 3.3 du CCTP</t>
  </si>
  <si>
    <t xml:space="preserve">Réalisation de
 l’état zéro </t>
  </si>
  <si>
    <t>Réalisation de 
l’état annuel</t>
  </si>
  <si>
    <t>Réalisation de
 l’état annuel</t>
  </si>
  <si>
    <t>C1</t>
  </si>
  <si>
    <t>TOTAL DES 4 ANNEES</t>
  </si>
  <si>
    <t>Réalisation de 
l’état des lieux final</t>
  </si>
  <si>
    <t>CAYENNE</t>
  </si>
  <si>
    <t xml:space="preserve">Bât 0108 Bureaux </t>
  </si>
  <si>
    <t>1 Centrale</t>
  </si>
  <si>
    <t>1 centrale LEGRAND</t>
  </si>
  <si>
    <t>Résidence COMSUP</t>
  </si>
  <si>
    <t>EMIA</t>
  </si>
  <si>
    <t>Bât 0001 Carbet détente</t>
  </si>
  <si>
    <t>Bât 0002 Bâtiment Vie</t>
  </si>
  <si>
    <t>Bât 0005 Bâtiment Instruction</t>
  </si>
  <si>
    <t>Bât 0009 Contener (Station Carburant)</t>
  </si>
  <si>
    <t>ST LAURENT</t>
  </si>
  <si>
    <t>Tous sites Lot 3</t>
  </si>
  <si>
    <t>COÛT TOTAL - LOT 3 ANNEE 1</t>
  </si>
  <si>
    <t>COÛT TOTAL - LOT 3 ANNEE 2</t>
  </si>
  <si>
    <t>COÛT TOTAL - LOT 3 ANNEE 3</t>
  </si>
  <si>
    <t>COÛT TOTAL - LOT 3  ANNEE 4</t>
  </si>
  <si>
    <t>COÛT TOTAL LOT 3 DES 4 ANNEES</t>
  </si>
  <si>
    <t>À ……..……….…. ,le</t>
  </si>
  <si>
    <t>Signature et cachet de l'entreprise</t>
  </si>
  <si>
    <t>(précédés de la mention manuscrite "Lu et approuvé")</t>
  </si>
  <si>
    <t>Bât 0001 CENTRE DE TRANSMISSION</t>
  </si>
  <si>
    <t>1 centrale LEGRAND - ECS CMSI 405 02</t>
  </si>
  <si>
    <t>Bât 0017  EMIA/COMSUP</t>
  </si>
  <si>
    <t>Bât 0022 HANGAR GUÉPARD</t>
  </si>
  <si>
    <t>DID</t>
  </si>
  <si>
    <t>Bât 0044 Bureaux DID</t>
  </si>
  <si>
    <t>Bât 0050 BMS</t>
  </si>
  <si>
    <t>1 centrale – FINSECUR KARA 8-UP</t>
  </si>
  <si>
    <t>Bât 0063 PC COMSUP</t>
  </si>
  <si>
    <t>centrale au bât 0017</t>
  </si>
  <si>
    <t>CMIA</t>
  </si>
  <si>
    <t>Bât 0064 CMIA</t>
  </si>
  <si>
    <t>Bât 0065 SMCAT</t>
  </si>
  <si>
    <t>Bât 0066 REGIE</t>
  </si>
  <si>
    <t>Bât 0074 Local Soutier</t>
  </si>
  <si>
    <t>1 centrale - NUGELEC</t>
  </si>
  <si>
    <t>Bât 0079 Bâtiment hébergement troupe</t>
  </si>
  <si>
    <t>1 centrale ESSER 809001</t>
  </si>
  <si>
    <t>Bât 080 Bâtiment hébergement troupe</t>
  </si>
  <si>
    <t>Bât 081 Bâtiment Commandement</t>
  </si>
  <si>
    <t>Bât 0089 BMT</t>
  </si>
  <si>
    <t>Bât 0103 PUCS</t>
  </si>
  <si>
    <t>GSBdD</t>
  </si>
  <si>
    <t>Bât 045 BCC hébergement</t>
  </si>
  <si>
    <r>
      <t>1</t>
    </r>
    <r>
      <rPr>
        <b/>
        <u/>
        <vertAlign val="superscript"/>
        <sz val="11"/>
        <color theme="1"/>
        <rFont val="Times New Roman"/>
        <family val="1"/>
      </rPr>
      <t>re</t>
    </r>
    <r>
      <rPr>
        <b/>
        <u/>
        <sz val="11"/>
        <color theme="1"/>
        <rFont val="Times New Roman"/>
        <family val="1"/>
      </rPr>
      <t xml:space="preserve"> ANNEE</t>
    </r>
  </si>
  <si>
    <r>
      <t>2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</si>
  <si>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t>COÛT TOTAL - LOT 3 ANNEE 1 PRESTATIONS À PRIX FORFAITAIRES</t>
  </si>
  <si>
    <t>COÛT TOTAL - LOT 3 ANNEE 2 PRESTATIONS À PRIX FORFAITAIRES</t>
  </si>
  <si>
    <t>COÛT TOTAL - LOT 3 ANNEE 3 PRESTATIONS À PRIX FORFAITAIRES</t>
  </si>
  <si>
    <r>
      <t>3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</si>
  <si>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r>
      <t>4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</si>
  <si>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t>COÛT TOTAL - LOT 3 ANNEE 4 PRESTATIONS À PRIX FORFAITAIRES</t>
  </si>
  <si>
    <t>Report coût total lot 3 prestations à prix forfaitaire maintenance préventive annuelle comprenant les prestations correctives inférieures à 1 000,00€</t>
  </si>
  <si>
    <t>LOT 3 - PRESTATIONS À PRIX FORFAITAIRE : MAINTENANCE PRÉVENTIVE ANNUELLE  + PRESTATIONS DE MAINTENANCE CORRECTIVE INFERIEURES A 1 000,00€</t>
  </si>
  <si>
    <t>Coût total lot 3 - Prestations à prix forfaitaire de maintenance préventive et corrective inférieure à 1 000,00€</t>
  </si>
  <si>
    <t>Article 1 du CCTP</t>
  </si>
  <si>
    <t>MARCHE N°</t>
  </si>
  <si>
    <r>
      <t xml:space="preserve">IMPORTANT
</t>
    </r>
    <r>
      <rPr>
        <b/>
        <sz val="11"/>
        <color theme="1"/>
        <rFont val="Times New Roman"/>
        <family val="1"/>
      </rPr>
      <t>TOUS</t>
    </r>
    <r>
      <rPr>
        <sz val="11"/>
        <color theme="1"/>
        <rFont val="Times New Roman"/>
        <family val="1"/>
      </rPr>
      <t xml:space="preserve"> LES POSTES DE LA DECOMPOSITION DU PRIX GLOBALE ET FORFAITAIRE DOIVENT ÊTRE RENSEIGNES IMPÉRATIVEMENT
NE SONT PAS ADMIS :
• LES POSTES « </t>
    </r>
    <r>
      <rPr>
        <b/>
        <sz val="11"/>
        <color theme="1"/>
        <rFont val="Times New Roman"/>
        <family val="1"/>
      </rPr>
      <t>NON CHIFFRES</t>
    </r>
    <r>
      <rPr>
        <sz val="11"/>
        <color theme="1"/>
        <rFont val="Times New Roman"/>
        <family val="1"/>
      </rPr>
      <t xml:space="preserve"> »
• LES POSTES « </t>
    </r>
    <r>
      <rPr>
        <b/>
        <sz val="11"/>
        <color theme="1"/>
        <rFont val="Times New Roman"/>
        <family val="1"/>
      </rPr>
      <t>POUR MÉMOIRE</t>
    </r>
    <r>
      <rPr>
        <sz val="11"/>
        <color theme="1"/>
        <rFont val="Times New Roman"/>
        <family val="1"/>
      </rPr>
      <t xml:space="preserve"> »
• LES POSTES « </t>
    </r>
    <r>
      <rPr>
        <b/>
        <sz val="11"/>
        <color theme="1"/>
        <rFont val="Times New Roman"/>
        <family val="1"/>
      </rPr>
      <t>INCLUS</t>
    </r>
    <r>
      <rPr>
        <sz val="11"/>
        <color theme="1"/>
        <rFont val="Times New Roman"/>
        <family val="1"/>
      </rPr>
      <t xml:space="preserve"> »
• L’AJOUT OU LA SUPPRESSION DE POSTES
• LA MODIFICATION DU CADRE
• LES MONTANTS NULS</t>
    </r>
  </si>
  <si>
    <t>LOCALISATION</t>
  </si>
  <si>
    <t>EQUIPEMENTS</t>
  </si>
  <si>
    <t>Etb</t>
  </si>
  <si>
    <t>Batiment concernés - équipements</t>
  </si>
  <si>
    <t>Equipements 
centrale SSI ; alarme , désenfumages</t>
  </si>
  <si>
    <t>Qté centrale</t>
  </si>
  <si>
    <t>Nombre de VISITE</t>
  </si>
  <si>
    <t>Prix UNITAIRE</t>
  </si>
  <si>
    <t>SOUS-TOTAL</t>
  </si>
  <si>
    <t>QUARTIER LA MADELEINE</t>
  </si>
  <si>
    <t>ERT</t>
  </si>
  <si>
    <t>9°RIMa</t>
  </si>
  <si>
    <t>1 centrale – NUGELEC TSM 310</t>
  </si>
  <si>
    <t>Bât 0031 Bureaux EMIA/COMSUP/GEND</t>
  </si>
  <si>
    <t>1 report (centrale au bât 0017)</t>
  </si>
  <si>
    <t>ERT/S</t>
  </si>
  <si>
    <t>Bât 0046 BCC hébergement</t>
  </si>
  <si>
    <t>Bât 0047 BCC hébergement</t>
  </si>
  <si>
    <t>ERP</t>
  </si>
  <si>
    <t>1 centrale – SIEMENS BC11 - 106-20-1F</t>
  </si>
  <si>
    <t>Bât 0067 BUREAU/SALLE DE REUNION DIRISI</t>
  </si>
  <si>
    <t>1 central DEF - CASSIOPEE Piano</t>
  </si>
  <si>
    <t>1 centrale – DEF CASSIOPEE Piano C</t>
  </si>
  <si>
    <t>Bat 116 et 117 BCC Hebergement</t>
  </si>
  <si>
    <t>Bât 0124 – DICOM située au RDC</t>
  </si>
  <si>
    <t xml:space="preserve">2 shelters - Algéco technique
</t>
  </si>
  <si>
    <t xml:space="preserve">2 Centrales </t>
  </si>
  <si>
    <t>bat. 044 bureaux de la DID</t>
  </si>
  <si>
    <t>1 système de desenfumage mécanique non asservi SSI</t>
  </si>
  <si>
    <t>D</t>
  </si>
  <si>
    <t>desenfumage</t>
  </si>
  <si>
    <t xml:space="preserve">bat. 0064- DIASS - CMIA </t>
  </si>
  <si>
    <t>bat. 0067 - BUREAUX / SALLE DE REUNION DIRISI</t>
  </si>
  <si>
    <t>bat. 0089 - BMT</t>
  </si>
  <si>
    <t>bat.116 et 117 - BCC - Hébergements</t>
  </si>
  <si>
    <t>2 systèmes de desenfumage mécanique non asservis SSI</t>
  </si>
  <si>
    <t>QUARTIER BERTHELIN JOURNET</t>
  </si>
  <si>
    <t>Bât 0002 Logement MDR</t>
  </si>
  <si>
    <t>Bât 0003 Logement MDR</t>
  </si>
  <si>
    <t>Bât 0004 Logement MDR</t>
  </si>
  <si>
    <t>Bât 0005 Logement MDR</t>
  </si>
  <si>
    <t>Bât 0008 Cuisine désaffectée</t>
  </si>
  <si>
    <t>CERCLE MESS - LOUBERE</t>
  </si>
  <si>
    <t>Bât 0001 Hotellerie Loubère</t>
  </si>
  <si>
    <t>QUARTIER LOUBERE</t>
  </si>
  <si>
    <t>bat. 002 - cirfa  Bureaux / étage R+1</t>
  </si>
  <si>
    <t>RESIDENCE POINTE ST JOSEPH</t>
  </si>
  <si>
    <t>Bat. 0001 à 0004 et 00042 à 0045</t>
  </si>
  <si>
    <t>8 systèmes de desenfumage mécanique non asservis SSI</t>
  </si>
  <si>
    <t>REMIRE MONTJOLY</t>
  </si>
  <si>
    <t>CAMP DU TIGRE</t>
  </si>
  <si>
    <t>CAMP du TIGRE
STATION D’ÉMISSION</t>
  </si>
  <si>
    <t>STOUPAN</t>
  </si>
  <si>
    <t>BASE NAUTIQUE</t>
  </si>
  <si>
    <t>RELAIS HERTZIEN 
MONT GRAND MATOURY</t>
  </si>
  <si>
    <t>CAMP NEMO</t>
  </si>
  <si>
    <t>CAMP ARTUR</t>
  </si>
  <si>
    <t xml:space="preserve">1 Centrale </t>
  </si>
  <si>
    <t>MARIPASOULA</t>
  </si>
  <si>
    <t>CAMP LUMIER</t>
  </si>
  <si>
    <t>Bât.0050 - Hébergement</t>
  </si>
  <si>
    <t xml:space="preserve">Trigramme </t>
  </si>
  <si>
    <t>Nombre</t>
  </si>
  <si>
    <t>ERT établissement soumi au code du travail</t>
  </si>
  <si>
    <t>ERT S établissement soumi au code du travail avec locaux à sommeil</t>
  </si>
  <si>
    <t>ERP établissement recevant du public</t>
  </si>
  <si>
    <t xml:space="preserve">Guyane (973) – FAG – Accord-cadre à bons de commande pour la maintenance préventive et corrective des installations et équipements contre l’incendie et des installations d’extinction automatique de gaz des bâtiments des forces armées en Guyane       
</t>
  </si>
  <si>
    <r>
      <rPr>
        <b/>
        <sz val="11"/>
        <color theme="1"/>
        <rFont val="Times New Roman"/>
        <family val="1"/>
      </rPr>
      <t>LOT N°3 :</t>
    </r>
    <r>
      <rPr>
        <sz val="11"/>
        <color theme="1"/>
        <rFont val="Times New Roman"/>
        <family val="1"/>
      </rPr>
      <t xml:space="preserve">
 Maintenance des installations et équipements contre l’incendie des quartiers de La Madeleine, Berthelin-Journet, de l’Hôtellerie du Cercle Mess Loubère, de la Résidence COMSUP, de la résidence de Montabo, de la résidence de la Pointe st-Joseph à Cayenne, de la Station d’émission du Camp du Tigre et le camp du Tigre à Rémire-Montjoly, de la Base nautique de Stoupan à Stoupan, du Relais Hertzien Mont Grand Matoury à Matoury, du Camp Arthur et du Camp Némo de Saint Jean du Maroni à Saint Laurent du Maroni, du Camp Lumier à Maripasoula
</t>
    </r>
  </si>
  <si>
    <t>RESIDENCE MONTABO-KATOURY</t>
  </si>
  <si>
    <t>CASOM</t>
  </si>
  <si>
    <t>Bât 0129 Crèche les SOTALIES</t>
  </si>
  <si>
    <t>1 centrale LEGRAND - 1 boucle</t>
  </si>
  <si>
    <t>1 centrale LEGRAND - 2 boucles</t>
  </si>
  <si>
    <t xml:space="preserve">Bât 049 et 050 Piscine - vestiaires -bureaux  </t>
  </si>
  <si>
    <t>1 centrale Nugelec</t>
  </si>
  <si>
    <t>1 centrale ESSER</t>
  </si>
  <si>
    <t>1 centrale FINESECUR</t>
  </si>
  <si>
    <t>Systèmes de desenfumage mécanique non asservi SSI</t>
  </si>
  <si>
    <t>Bat 008 PVS 9°RIMA (avec point cuisson)</t>
  </si>
  <si>
    <t>DANZ</t>
  </si>
  <si>
    <t>1 Centrale NUGELEC ECA 208</t>
  </si>
  <si>
    <t>1 centrale DEF polaris 2/6/10</t>
  </si>
  <si>
    <t>1 centrale - LEGRAND</t>
  </si>
  <si>
    <t>1 central SEFI – ALPHA C2/6/10</t>
  </si>
  <si>
    <t>1 centrale Nugelec - EATON SENSEA - EC</t>
  </si>
  <si>
    <t>1 centrale NUGELEC Planete</t>
  </si>
  <si>
    <t>2 centrales (050) Legrand - 2 boucles - (049) NUGELEC - 1 boucle et bat (51) LT pompes (SO)</t>
  </si>
  <si>
    <t>1 centrale NUGELEC - EATON</t>
  </si>
  <si>
    <t xml:space="preserve">1 centrale Legrand </t>
  </si>
  <si>
    <t>1 centrale – SIEMENS FC2020</t>
  </si>
  <si>
    <t>1 centrale Nugélec EATON planète ref NUG31218</t>
  </si>
  <si>
    <t>Bât 01 Résidence COMSUP</t>
  </si>
  <si>
    <t>1 centrale -DEF PIANO -C</t>
  </si>
  <si>
    <t>1 centrale - rattaché au 001 DEF piano-C</t>
  </si>
  <si>
    <t>1 centrale FINSECURE - IROISE 4-1</t>
  </si>
  <si>
    <t>1 centrale FINSECURE - IROISE 4-2</t>
  </si>
  <si>
    <t>Bât 0106 PUAI (ERP 2e,N,L,P,M et W)</t>
  </si>
  <si>
    <t>1 centrale LEGRAND - T4 2 boucles</t>
  </si>
  <si>
    <t>Bât 0034 - Système local SYRACUS</t>
  </si>
  <si>
    <t xml:space="preserve">Bâtiment Alimentation </t>
  </si>
  <si>
    <t>Bât 0004 Local GE + Local TRANSMISSION DANZ</t>
  </si>
  <si>
    <t>Bât 0001 - LOCAL TECHNIQUE DANZ</t>
  </si>
  <si>
    <t>PRESTATIONS MAINTENANCE PREVENTIVE
ANNUELLE</t>
  </si>
  <si>
    <t>1 centrale - EATON</t>
  </si>
  <si>
    <t>2 centrales Legrand</t>
  </si>
  <si>
    <t>Bât 0008 NTI 2 trans - ciblerie - armurerie</t>
  </si>
  <si>
    <t xml:space="preserve">Bât 0109 Bâtiment Stockage / Instruction </t>
  </si>
  <si>
    <t>Bat. 0010-0009 BCC hebergements</t>
  </si>
  <si>
    <t>2 centrales LEGRAND</t>
  </si>
  <si>
    <t>SIEMENS 2007 MXC 1001-B - Centrale dédiée à l'extinction IEAG</t>
  </si>
  <si>
    <t>SIEMENS XC 1003-A  - Centrale dédiée à l'extinction IEAG</t>
  </si>
  <si>
    <t>SSI et Centrale dédiée à l'extinction IEAG</t>
  </si>
  <si>
    <t>Bât 0001  LOCAL TRANSMISSION TIGRE
N°10 / N°011 /N°012 / LOCAL TRANSMISSION TIGRE</t>
  </si>
  <si>
    <t>ANNEXE 3 A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</si>
</sst>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vertAlign val="superscript"/>
      <sz val="11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0"/>
      <name val="Times New Roman"/>
      <family val="1"/>
    </font>
    <font>
      <b/>
      <u/>
      <sz val="10"/>
      <color theme="1"/>
      <name val="Times New Roman"/>
      <family val="1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3" fillId="0" borderId="0" applyFont="0" applyFill="0" applyBorder="0" applyAlignment="0" applyProtection="0"/>
    <xf numFmtId="0" fontId="17" fillId="0" borderId="0"/>
    <xf numFmtId="0" fontId="13" fillId="9" borderId="18" applyNumberFormat="0" applyFont="0" applyAlignment="0" applyProtection="0"/>
  </cellStyleXfs>
  <cellXfs count="129">
    <xf numFmtId="0" fontId="0" fillId="0" borderId="0" xfId="0"/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/>
      <protection locked="0"/>
    </xf>
    <xf numFmtId="164" fontId="0" fillId="0" borderId="7" xfId="0" applyNumberFormat="1" applyBorder="1" applyAlignment="1" applyProtection="1">
      <alignment horizontal="right" vertical="center"/>
      <protection locked="0"/>
    </xf>
    <xf numFmtId="164" fontId="0" fillId="0" borderId="9" xfId="0" applyNumberFormat="1" applyBorder="1" applyAlignment="1" applyProtection="1">
      <alignment horizontal="right" vertical="center"/>
      <protection locked="0"/>
    </xf>
    <xf numFmtId="164" fontId="1" fillId="0" borderId="9" xfId="0" applyNumberFormat="1" applyFont="1" applyBorder="1" applyAlignment="1" applyProtection="1">
      <alignment horizontal="right" vertical="center"/>
      <protection locked="0"/>
    </xf>
    <xf numFmtId="0" fontId="1" fillId="0" borderId="0" xfId="0" applyFont="1"/>
    <xf numFmtId="0" fontId="12" fillId="0" borderId="0" xfId="0" applyFont="1"/>
    <xf numFmtId="164" fontId="0" fillId="0" borderId="8" xfId="0" applyNumberFormat="1" applyBorder="1" applyAlignment="1" applyProtection="1">
      <alignment horizontal="right" vertical="center" wrapText="1"/>
      <protection locked="0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0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0" borderId="1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 wrapText="1"/>
    </xf>
    <xf numFmtId="44" fontId="12" fillId="7" borderId="1" xfId="1" applyFont="1" applyFill="1" applyBorder="1"/>
    <xf numFmtId="44" fontId="12" fillId="7" borderId="1" xfId="0" applyNumberFormat="1" applyFont="1" applyFill="1" applyBorder="1"/>
    <xf numFmtId="44" fontId="12" fillId="7" borderId="2" xfId="1" applyFont="1" applyFill="1" applyBorder="1"/>
    <xf numFmtId="0" fontId="10" fillId="8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9" borderId="1" xfId="3" applyFont="1" applyBorder="1" applyAlignment="1">
      <alignment horizontal="center" vertical="center" wrapText="1"/>
    </xf>
    <xf numFmtId="0" fontId="6" fillId="9" borderId="1" xfId="3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9" borderId="1" xfId="3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/>
      <protection locked="0"/>
    </xf>
    <xf numFmtId="0" fontId="15" fillId="4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  <protection locked="0"/>
    </xf>
    <xf numFmtId="164" fontId="0" fillId="0" borderId="8" xfId="0" applyNumberFormat="1" applyBorder="1" applyAlignment="1" applyProtection="1">
      <alignment horizontal="right" vertical="center"/>
      <protection locked="0"/>
    </xf>
    <xf numFmtId="164" fontId="1" fillId="0" borderId="12" xfId="0" applyNumberFormat="1" applyFont="1" applyBorder="1" applyAlignment="1" applyProtection="1">
      <alignment horizontal="right" vertical="center"/>
      <protection locked="0"/>
    </xf>
    <xf numFmtId="164" fontId="1" fillId="0" borderId="9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/>
      <protection locked="0"/>
    </xf>
    <xf numFmtId="164" fontId="0" fillId="0" borderId="7" xfId="0" applyNumberFormat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</cellXfs>
  <cellStyles count="4">
    <cellStyle name="Monétaire" xfId="1" builtinId="4"/>
    <cellStyle name="Normal" xfId="0" builtinId="0"/>
    <cellStyle name="Normal 3" xfId="2"/>
    <cellStyle name="Note" xfId="3" builtinId="10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abSelected="1" topLeftCell="A6" zoomScaleNormal="100" workbookViewId="0">
      <selection activeCell="M16" sqref="M16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4.7109375" customWidth="1"/>
    <col min="8" max="8" width="4.42578125" customWidth="1"/>
  </cols>
  <sheetData>
    <row r="2" spans="1:8" ht="18.75" x14ac:dyDescent="0.3">
      <c r="A2" s="123" t="s">
        <v>0</v>
      </c>
      <c r="B2" s="124"/>
      <c r="C2" s="124"/>
      <c r="D2" s="124"/>
      <c r="E2" s="124"/>
      <c r="F2" s="124"/>
      <c r="G2" s="125"/>
      <c r="H2" s="122"/>
    </row>
    <row r="3" spans="1:8" x14ac:dyDescent="0.25">
      <c r="A3" s="126" t="s">
        <v>192</v>
      </c>
      <c r="B3" s="127"/>
      <c r="C3" s="127"/>
      <c r="D3" s="127"/>
      <c r="E3" s="127"/>
      <c r="F3" s="127"/>
      <c r="G3" s="128"/>
    </row>
    <row r="4" spans="1:8" ht="15.75" x14ac:dyDescent="0.25">
      <c r="A4" s="1"/>
    </row>
    <row r="5" spans="1:8" ht="37.5" customHeight="1" x14ac:dyDescent="0.25">
      <c r="A5" s="26"/>
      <c r="B5" s="79" t="s">
        <v>77</v>
      </c>
      <c r="C5" s="79"/>
      <c r="D5" s="79"/>
      <c r="E5" s="79"/>
      <c r="F5" s="79"/>
      <c r="G5" s="26"/>
    </row>
    <row r="6" spans="1:8" ht="15.75" x14ac:dyDescent="0.25">
      <c r="A6" s="1"/>
      <c r="B6" s="23"/>
      <c r="C6" s="23"/>
      <c r="D6" s="23"/>
      <c r="E6" s="23"/>
      <c r="F6" s="23"/>
      <c r="G6" s="23"/>
      <c r="H6" s="23"/>
    </row>
    <row r="7" spans="1:8" x14ac:dyDescent="0.25">
      <c r="A7" s="23"/>
      <c r="B7" s="23"/>
      <c r="C7" s="23"/>
      <c r="D7" s="23"/>
      <c r="E7" s="23"/>
      <c r="F7" s="23"/>
      <c r="G7" s="23"/>
      <c r="H7" s="23"/>
    </row>
    <row r="8" spans="1:8" x14ac:dyDescent="0.25">
      <c r="A8" s="23"/>
      <c r="B8" s="23"/>
      <c r="C8" s="23"/>
      <c r="D8" s="23"/>
      <c r="E8" s="23"/>
      <c r="F8" s="23"/>
      <c r="G8" s="23"/>
      <c r="H8" s="23"/>
    </row>
    <row r="9" spans="1:8" ht="45.75" customHeight="1" x14ac:dyDescent="0.25">
      <c r="A9" s="77" t="s">
        <v>145</v>
      </c>
      <c r="B9" s="78"/>
      <c r="C9" s="78"/>
      <c r="D9" s="78"/>
      <c r="E9" s="78"/>
      <c r="F9" s="78"/>
      <c r="G9" s="78"/>
      <c r="H9" s="23"/>
    </row>
    <row r="10" spans="1:8" x14ac:dyDescent="0.25">
      <c r="A10" s="23"/>
      <c r="B10" s="23"/>
      <c r="C10" s="23"/>
      <c r="D10" s="23"/>
      <c r="E10" s="23"/>
      <c r="F10" s="23"/>
      <c r="G10" s="23"/>
      <c r="H10" s="23"/>
    </row>
    <row r="11" spans="1:8" x14ac:dyDescent="0.25">
      <c r="A11" s="23"/>
      <c r="B11" s="23"/>
      <c r="C11" s="23"/>
      <c r="D11" s="23"/>
      <c r="E11" s="23"/>
      <c r="F11" s="23"/>
      <c r="G11" s="23"/>
      <c r="H11" s="23"/>
    </row>
    <row r="12" spans="1:8" ht="6.75" customHeight="1" x14ac:dyDescent="0.25">
      <c r="A12" s="23"/>
      <c r="B12" s="23"/>
      <c r="C12" s="23"/>
      <c r="D12" s="23"/>
      <c r="E12" s="23"/>
      <c r="F12" s="23"/>
      <c r="G12" s="23"/>
      <c r="H12" s="23"/>
    </row>
    <row r="13" spans="1:8" hidden="1" x14ac:dyDescent="0.25">
      <c r="A13" s="23"/>
      <c r="B13" s="23"/>
      <c r="C13" s="23"/>
      <c r="D13" s="23"/>
      <c r="E13" s="23"/>
      <c r="F13" s="23"/>
      <c r="G13" s="23"/>
      <c r="H13" s="23"/>
    </row>
    <row r="14" spans="1:8" ht="141" customHeight="1" x14ac:dyDescent="0.25">
      <c r="A14" s="77" t="s">
        <v>146</v>
      </c>
      <c r="B14" s="78"/>
      <c r="C14" s="78"/>
      <c r="D14" s="78"/>
      <c r="E14" s="78"/>
      <c r="F14" s="78"/>
      <c r="G14" s="78"/>
      <c r="H14" s="23"/>
    </row>
    <row r="15" spans="1:8" x14ac:dyDescent="0.25">
      <c r="A15" s="23"/>
      <c r="B15" s="23"/>
      <c r="C15" s="23"/>
      <c r="D15" s="23"/>
      <c r="E15" s="23"/>
      <c r="F15" s="23"/>
      <c r="G15" s="23"/>
      <c r="H15" s="23"/>
    </row>
    <row r="16" spans="1:8" ht="153.75" customHeight="1" x14ac:dyDescent="0.25">
      <c r="A16" s="77" t="s">
        <v>78</v>
      </c>
      <c r="B16" s="78"/>
      <c r="C16" s="78"/>
      <c r="D16" s="78"/>
      <c r="E16" s="78"/>
      <c r="F16" s="78"/>
      <c r="G16" s="78"/>
      <c r="H16" s="23"/>
    </row>
    <row r="17" spans="1:8" x14ac:dyDescent="0.25">
      <c r="A17" s="23"/>
      <c r="B17" s="23"/>
      <c r="C17" s="23"/>
      <c r="D17" s="23"/>
      <c r="E17" s="23"/>
      <c r="F17" s="23"/>
      <c r="G17" s="23"/>
      <c r="H17" s="23"/>
    </row>
    <row r="18" spans="1:8" x14ac:dyDescent="0.25">
      <c r="A18" s="23"/>
      <c r="B18" s="23"/>
      <c r="C18" s="23"/>
      <c r="D18" s="23"/>
      <c r="E18" s="23"/>
      <c r="F18" s="23"/>
      <c r="G18" s="23"/>
      <c r="H18" s="23"/>
    </row>
    <row r="19" spans="1:8" x14ac:dyDescent="0.25">
      <c r="A19" s="23"/>
      <c r="B19" s="23"/>
      <c r="C19" s="23"/>
      <c r="D19" s="23"/>
      <c r="E19" s="23"/>
      <c r="F19" s="23"/>
      <c r="G19" s="23"/>
      <c r="H19" s="23"/>
    </row>
    <row r="20" spans="1:8" x14ac:dyDescent="0.25">
      <c r="A20" s="23"/>
      <c r="B20" s="23"/>
      <c r="C20" s="23"/>
      <c r="D20" s="23"/>
      <c r="E20" s="23"/>
      <c r="F20" s="23"/>
      <c r="G20" s="23"/>
      <c r="H20" s="23"/>
    </row>
  </sheetData>
  <mergeCells count="6">
    <mergeCell ref="A14:G14"/>
    <mergeCell ref="A16:G16"/>
    <mergeCell ref="A9:G9"/>
    <mergeCell ref="B5:F5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69"/>
  <sheetViews>
    <sheetView topLeftCell="A42" workbookViewId="0">
      <selection activeCell="D64" sqref="D64"/>
    </sheetView>
  </sheetViews>
  <sheetFormatPr baseColWidth="10" defaultRowHeight="15" x14ac:dyDescent="0.25"/>
  <cols>
    <col min="1" max="1" width="10" style="23" customWidth="1"/>
    <col min="2" max="2" width="6.7109375" style="23" customWidth="1"/>
    <col min="3" max="3" width="30.85546875" style="23" bestFit="1" customWidth="1"/>
    <col min="4" max="4" width="34.28515625" style="23" bestFit="1" customWidth="1"/>
    <col min="5" max="5" width="11.28515625" style="23" bestFit="1" customWidth="1"/>
    <col min="6" max="6" width="8.140625" style="23" customWidth="1"/>
    <col min="7" max="7" width="39.7109375" style="23" customWidth="1"/>
    <col min="8" max="8" width="51.140625" style="23" bestFit="1" customWidth="1"/>
    <col min="9" max="9" width="6.85546875" style="23" customWidth="1"/>
    <col min="10" max="10" width="14.85546875" style="23" customWidth="1"/>
    <col min="11" max="11" width="8.42578125" style="23" customWidth="1"/>
    <col min="12" max="12" width="9.85546875" style="41" customWidth="1"/>
    <col min="13" max="13" width="29" style="23" customWidth="1"/>
    <col min="14" max="14" width="26.7109375" style="23" customWidth="1"/>
    <col min="15" max="16384" width="11.42578125" style="23"/>
  </cols>
  <sheetData>
    <row r="1" spans="1:15" x14ac:dyDescent="0.25">
      <c r="A1" s="29"/>
      <c r="B1" s="29"/>
      <c r="C1" s="30"/>
      <c r="D1" s="29"/>
      <c r="E1" s="30"/>
      <c r="F1" s="30"/>
      <c r="G1" s="31"/>
      <c r="H1" s="30"/>
      <c r="I1" s="32"/>
      <c r="J1" s="32"/>
      <c r="K1" s="33"/>
      <c r="L1" s="33"/>
      <c r="M1" s="29"/>
      <c r="N1" s="29"/>
      <c r="O1" s="29"/>
    </row>
    <row r="2" spans="1:15" x14ac:dyDescent="0.25">
      <c r="A2" s="29"/>
      <c r="B2" s="29"/>
      <c r="C2" s="30"/>
      <c r="D2" s="29"/>
      <c r="E2" s="30"/>
      <c r="F2" s="30"/>
      <c r="G2" s="31"/>
      <c r="H2" s="30"/>
      <c r="I2" s="32"/>
      <c r="J2" s="32"/>
      <c r="K2" s="33"/>
      <c r="L2" s="33"/>
      <c r="M2" s="29"/>
      <c r="N2" s="29"/>
      <c r="O2" s="29"/>
    </row>
    <row r="3" spans="1:15" ht="18.75" x14ac:dyDescent="0.3">
      <c r="A3" s="29"/>
      <c r="B3" s="82" t="s">
        <v>74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29"/>
      <c r="N3" s="29"/>
      <c r="O3" s="29"/>
    </row>
    <row r="4" spans="1:15" x14ac:dyDescent="0.25">
      <c r="A4" s="29"/>
      <c r="B4" s="34"/>
      <c r="C4" s="34"/>
      <c r="D4" s="34"/>
      <c r="E4" s="34"/>
      <c r="F4" s="34"/>
      <c r="G4" s="35"/>
      <c r="H4" s="34"/>
      <c r="I4" s="27"/>
      <c r="J4" s="27"/>
      <c r="K4" s="27"/>
      <c r="M4" s="34"/>
      <c r="O4" s="29"/>
    </row>
    <row r="5" spans="1:15" ht="37.5" customHeight="1" x14ac:dyDescent="0.25">
      <c r="A5" s="29"/>
      <c r="B5" s="72"/>
      <c r="C5" s="83" t="s">
        <v>79</v>
      </c>
      <c r="D5" s="83"/>
      <c r="E5" s="83"/>
      <c r="F5" s="83"/>
      <c r="G5" s="84"/>
      <c r="H5" s="81" t="s">
        <v>80</v>
      </c>
      <c r="I5" s="81"/>
      <c r="J5" s="81"/>
      <c r="K5" s="81"/>
      <c r="L5" s="80" t="s">
        <v>181</v>
      </c>
      <c r="M5" s="80"/>
      <c r="N5" s="80"/>
      <c r="O5" s="29"/>
    </row>
    <row r="6" spans="1:15" ht="42.75" x14ac:dyDescent="0.25">
      <c r="A6" s="32"/>
      <c r="B6" s="67" t="s">
        <v>1</v>
      </c>
      <c r="C6" s="68" t="s">
        <v>2</v>
      </c>
      <c r="D6" s="68" t="s">
        <v>3</v>
      </c>
      <c r="E6" s="68" t="s">
        <v>4</v>
      </c>
      <c r="F6" s="68" t="s">
        <v>81</v>
      </c>
      <c r="G6" s="68" t="s">
        <v>82</v>
      </c>
      <c r="H6" s="69" t="s">
        <v>83</v>
      </c>
      <c r="I6" s="67" t="s">
        <v>5</v>
      </c>
      <c r="J6" s="67" t="s">
        <v>6</v>
      </c>
      <c r="K6" s="69" t="s">
        <v>84</v>
      </c>
      <c r="L6" s="70" t="s">
        <v>85</v>
      </c>
      <c r="M6" s="70" t="s">
        <v>86</v>
      </c>
      <c r="N6" s="71" t="s">
        <v>87</v>
      </c>
      <c r="O6" s="32"/>
    </row>
    <row r="7" spans="1:15" x14ac:dyDescent="0.25">
      <c r="B7" s="73">
        <v>88</v>
      </c>
      <c r="C7" s="86" t="s">
        <v>21</v>
      </c>
      <c r="D7" s="94" t="s">
        <v>88</v>
      </c>
      <c r="E7" s="28" t="s">
        <v>158</v>
      </c>
      <c r="F7" s="43" t="s">
        <v>89</v>
      </c>
      <c r="G7" s="28" t="s">
        <v>41</v>
      </c>
      <c r="H7" s="51" t="s">
        <v>171</v>
      </c>
      <c r="I7" s="59" t="s">
        <v>7</v>
      </c>
      <c r="J7" s="59" t="s">
        <v>8</v>
      </c>
      <c r="K7" s="53">
        <v>1</v>
      </c>
      <c r="L7" s="65">
        <v>2</v>
      </c>
      <c r="M7" s="61">
        <v>0</v>
      </c>
      <c r="N7" s="62">
        <f>L7*M7</f>
        <v>0</v>
      </c>
    </row>
    <row r="8" spans="1:15" x14ac:dyDescent="0.25">
      <c r="B8" s="73">
        <v>89</v>
      </c>
      <c r="C8" s="87"/>
      <c r="D8" s="95"/>
      <c r="E8" s="28" t="s">
        <v>90</v>
      </c>
      <c r="F8" s="36" t="s">
        <v>89</v>
      </c>
      <c r="G8" s="28" t="s">
        <v>184</v>
      </c>
      <c r="H8" s="28" t="s">
        <v>42</v>
      </c>
      <c r="I8" s="59" t="s">
        <v>7</v>
      </c>
      <c r="J8" s="59" t="s">
        <v>8</v>
      </c>
      <c r="K8" s="54">
        <v>1</v>
      </c>
      <c r="L8" s="65">
        <v>2</v>
      </c>
      <c r="M8" s="61">
        <v>0</v>
      </c>
      <c r="N8" s="62">
        <f t="shared" ref="N8:N63" si="0">L8*M8</f>
        <v>0</v>
      </c>
    </row>
    <row r="9" spans="1:15" x14ac:dyDescent="0.25">
      <c r="B9" s="73">
        <v>90</v>
      </c>
      <c r="C9" s="87"/>
      <c r="D9" s="95"/>
      <c r="E9" s="28" t="s">
        <v>26</v>
      </c>
      <c r="F9" s="36" t="s">
        <v>89</v>
      </c>
      <c r="G9" s="28" t="s">
        <v>43</v>
      </c>
      <c r="H9" s="28" t="s">
        <v>91</v>
      </c>
      <c r="I9" s="59" t="s">
        <v>7</v>
      </c>
      <c r="J9" s="59" t="s">
        <v>8</v>
      </c>
      <c r="K9" s="54">
        <v>1</v>
      </c>
      <c r="L9" s="65">
        <v>2</v>
      </c>
      <c r="M9" s="61">
        <v>0</v>
      </c>
      <c r="N9" s="62">
        <f t="shared" si="0"/>
        <v>0</v>
      </c>
    </row>
    <row r="10" spans="1:15" x14ac:dyDescent="0.25">
      <c r="B10" s="73">
        <v>91</v>
      </c>
      <c r="C10" s="87"/>
      <c r="D10" s="95"/>
      <c r="E10" s="28" t="s">
        <v>90</v>
      </c>
      <c r="F10" s="36" t="s">
        <v>89</v>
      </c>
      <c r="G10" s="28" t="s">
        <v>44</v>
      </c>
      <c r="H10" s="28" t="s">
        <v>160</v>
      </c>
      <c r="I10" s="59" t="s">
        <v>7</v>
      </c>
      <c r="J10" s="59" t="s">
        <v>8</v>
      </c>
      <c r="K10" s="54">
        <v>1</v>
      </c>
      <c r="L10" s="65">
        <v>2</v>
      </c>
      <c r="M10" s="61">
        <v>0</v>
      </c>
      <c r="N10" s="62">
        <f t="shared" si="0"/>
        <v>0</v>
      </c>
    </row>
    <row r="11" spans="1:15" x14ac:dyDescent="0.25">
      <c r="B11" s="73">
        <v>92</v>
      </c>
      <c r="C11" s="87"/>
      <c r="D11" s="95"/>
      <c r="E11" s="28" t="s">
        <v>26</v>
      </c>
      <c r="F11" s="36" t="s">
        <v>89</v>
      </c>
      <c r="G11" s="28" t="s">
        <v>92</v>
      </c>
      <c r="H11" s="28" t="s">
        <v>93</v>
      </c>
      <c r="I11" s="59" t="s">
        <v>7</v>
      </c>
      <c r="J11" s="59" t="s">
        <v>8</v>
      </c>
      <c r="K11" s="54">
        <v>1</v>
      </c>
      <c r="L11" s="65">
        <v>2</v>
      </c>
      <c r="M11" s="61">
        <v>0</v>
      </c>
      <c r="N11" s="62">
        <f t="shared" si="0"/>
        <v>0</v>
      </c>
    </row>
    <row r="12" spans="1:15" x14ac:dyDescent="0.25">
      <c r="B12" s="73">
        <v>93</v>
      </c>
      <c r="C12" s="87"/>
      <c r="D12" s="95"/>
      <c r="E12" s="28" t="s">
        <v>45</v>
      </c>
      <c r="F12" s="36" t="s">
        <v>89</v>
      </c>
      <c r="G12" s="28" t="s">
        <v>46</v>
      </c>
      <c r="H12" s="28" t="s">
        <v>56</v>
      </c>
      <c r="I12" s="46" t="s">
        <v>9</v>
      </c>
      <c r="J12" s="46" t="s">
        <v>11</v>
      </c>
      <c r="K12" s="54">
        <v>1</v>
      </c>
      <c r="L12" s="65">
        <v>2</v>
      </c>
      <c r="M12" s="61">
        <v>0</v>
      </c>
      <c r="N12" s="62">
        <f t="shared" si="0"/>
        <v>0</v>
      </c>
    </row>
    <row r="13" spans="1:15" x14ac:dyDescent="0.25">
      <c r="B13" s="73">
        <v>94</v>
      </c>
      <c r="C13" s="87"/>
      <c r="D13" s="95"/>
      <c r="E13" s="37" t="s">
        <v>63</v>
      </c>
      <c r="F13" s="38" t="s">
        <v>94</v>
      </c>
      <c r="G13" s="28" t="s">
        <v>95</v>
      </c>
      <c r="H13" s="28" t="s">
        <v>153</v>
      </c>
      <c r="I13" s="46" t="s">
        <v>9</v>
      </c>
      <c r="J13" s="46" t="s">
        <v>11</v>
      </c>
      <c r="K13" s="54">
        <v>1</v>
      </c>
      <c r="L13" s="65">
        <v>2</v>
      </c>
      <c r="M13" s="61">
        <v>0</v>
      </c>
      <c r="N13" s="62">
        <f t="shared" si="0"/>
        <v>0</v>
      </c>
    </row>
    <row r="14" spans="1:15" x14ac:dyDescent="0.25">
      <c r="B14" s="73">
        <v>95</v>
      </c>
      <c r="C14" s="87"/>
      <c r="D14" s="95"/>
      <c r="E14" s="37" t="s">
        <v>63</v>
      </c>
      <c r="F14" s="38" t="s">
        <v>94</v>
      </c>
      <c r="G14" s="28" t="s">
        <v>96</v>
      </c>
      <c r="H14" s="28" t="s">
        <v>164</v>
      </c>
      <c r="I14" s="46" t="s">
        <v>9</v>
      </c>
      <c r="J14" s="46" t="s">
        <v>11</v>
      </c>
      <c r="K14" s="54">
        <v>1</v>
      </c>
      <c r="L14" s="65">
        <v>2</v>
      </c>
      <c r="M14" s="61">
        <v>0</v>
      </c>
      <c r="N14" s="62">
        <f t="shared" si="0"/>
        <v>0</v>
      </c>
    </row>
    <row r="15" spans="1:15" x14ac:dyDescent="0.25">
      <c r="B15" s="73">
        <v>96</v>
      </c>
      <c r="C15" s="87"/>
      <c r="D15" s="95"/>
      <c r="E15" s="37" t="s">
        <v>63</v>
      </c>
      <c r="F15" s="38" t="s">
        <v>97</v>
      </c>
      <c r="G15" s="28" t="s">
        <v>47</v>
      </c>
      <c r="H15" s="28" t="s">
        <v>48</v>
      </c>
      <c r="I15" s="59" t="s">
        <v>7</v>
      </c>
      <c r="J15" s="59" t="s">
        <v>8</v>
      </c>
      <c r="K15" s="54">
        <v>1</v>
      </c>
      <c r="L15" s="65">
        <v>2</v>
      </c>
      <c r="M15" s="61">
        <v>0</v>
      </c>
      <c r="N15" s="62">
        <f t="shared" si="0"/>
        <v>0</v>
      </c>
    </row>
    <row r="16" spans="1:15" x14ac:dyDescent="0.25">
      <c r="B16" s="73">
        <v>97</v>
      </c>
      <c r="C16" s="87"/>
      <c r="D16" s="95"/>
      <c r="E16" s="28" t="s">
        <v>26</v>
      </c>
      <c r="F16" s="36" t="s">
        <v>89</v>
      </c>
      <c r="G16" s="28" t="s">
        <v>49</v>
      </c>
      <c r="H16" s="28" t="s">
        <v>50</v>
      </c>
      <c r="I16" s="59" t="s">
        <v>7</v>
      </c>
      <c r="J16" s="59" t="s">
        <v>8</v>
      </c>
      <c r="K16" s="54">
        <v>1</v>
      </c>
      <c r="L16" s="65">
        <v>2</v>
      </c>
      <c r="M16" s="61">
        <v>0</v>
      </c>
      <c r="N16" s="62">
        <f t="shared" si="0"/>
        <v>0</v>
      </c>
    </row>
    <row r="17" spans="2:14" x14ac:dyDescent="0.25">
      <c r="B17" s="73">
        <v>98</v>
      </c>
      <c r="C17" s="87"/>
      <c r="D17" s="95"/>
      <c r="E17" s="28" t="s">
        <v>51</v>
      </c>
      <c r="F17" s="38" t="s">
        <v>97</v>
      </c>
      <c r="G17" s="28" t="s">
        <v>52</v>
      </c>
      <c r="H17" s="28" t="s">
        <v>163</v>
      </c>
      <c r="I17" s="59" t="s">
        <v>7</v>
      </c>
      <c r="J17" s="59" t="s">
        <v>8</v>
      </c>
      <c r="K17" s="54">
        <v>1</v>
      </c>
      <c r="L17" s="65">
        <v>2</v>
      </c>
      <c r="M17" s="61">
        <v>0</v>
      </c>
      <c r="N17" s="62">
        <f t="shared" si="0"/>
        <v>0</v>
      </c>
    </row>
    <row r="18" spans="2:14" x14ac:dyDescent="0.25">
      <c r="B18" s="73">
        <v>99</v>
      </c>
      <c r="C18" s="87"/>
      <c r="D18" s="95"/>
      <c r="E18" s="37" t="s">
        <v>63</v>
      </c>
      <c r="F18" s="36" t="s">
        <v>89</v>
      </c>
      <c r="G18" s="28" t="s">
        <v>53</v>
      </c>
      <c r="H18" s="28" t="s">
        <v>98</v>
      </c>
      <c r="I18" s="59" t="s">
        <v>7</v>
      </c>
      <c r="J18" s="59" t="s">
        <v>8</v>
      </c>
      <c r="K18" s="54">
        <v>1</v>
      </c>
      <c r="L18" s="65">
        <v>2</v>
      </c>
      <c r="M18" s="61">
        <v>0</v>
      </c>
      <c r="N18" s="62">
        <f t="shared" si="0"/>
        <v>0</v>
      </c>
    </row>
    <row r="19" spans="2:14" x14ac:dyDescent="0.25">
      <c r="B19" s="73">
        <v>100</v>
      </c>
      <c r="C19" s="87"/>
      <c r="D19" s="95"/>
      <c r="E19" s="28" t="s">
        <v>45</v>
      </c>
      <c r="F19" s="36" t="s">
        <v>89</v>
      </c>
      <c r="G19" s="28" t="s">
        <v>54</v>
      </c>
      <c r="H19" s="28" t="s">
        <v>56</v>
      </c>
      <c r="I19" s="46" t="s">
        <v>9</v>
      </c>
      <c r="J19" s="46" t="s">
        <v>11</v>
      </c>
      <c r="K19" s="54">
        <v>1</v>
      </c>
      <c r="L19" s="65">
        <v>2</v>
      </c>
      <c r="M19" s="61">
        <v>0</v>
      </c>
      <c r="N19" s="62">
        <f t="shared" si="0"/>
        <v>0</v>
      </c>
    </row>
    <row r="20" spans="2:14" x14ac:dyDescent="0.25">
      <c r="B20" s="73">
        <v>101</v>
      </c>
      <c r="C20" s="87"/>
      <c r="D20" s="95"/>
      <c r="E20" s="28" t="s">
        <v>158</v>
      </c>
      <c r="F20" s="36" t="s">
        <v>89</v>
      </c>
      <c r="G20" s="28" t="s">
        <v>99</v>
      </c>
      <c r="H20" s="28" t="s">
        <v>162</v>
      </c>
      <c r="I20" s="59" t="s">
        <v>7</v>
      </c>
      <c r="J20" s="59" t="s">
        <v>8</v>
      </c>
      <c r="K20" s="54">
        <v>1</v>
      </c>
      <c r="L20" s="65">
        <v>2</v>
      </c>
      <c r="M20" s="61">
        <v>0</v>
      </c>
      <c r="N20" s="62">
        <f t="shared" si="0"/>
        <v>0</v>
      </c>
    </row>
    <row r="21" spans="2:14" x14ac:dyDescent="0.25">
      <c r="B21" s="73">
        <v>102</v>
      </c>
      <c r="C21" s="87"/>
      <c r="D21" s="95"/>
      <c r="E21" s="37" t="s">
        <v>63</v>
      </c>
      <c r="F21" s="36" t="s">
        <v>89</v>
      </c>
      <c r="G21" s="28" t="s">
        <v>55</v>
      </c>
      <c r="H21" s="28" t="s">
        <v>161</v>
      </c>
      <c r="I21" s="46" t="s">
        <v>9</v>
      </c>
      <c r="J21" s="46" t="s">
        <v>11</v>
      </c>
      <c r="K21" s="54">
        <v>1</v>
      </c>
      <c r="L21" s="65">
        <v>2</v>
      </c>
      <c r="M21" s="61">
        <v>0</v>
      </c>
      <c r="N21" s="62">
        <f t="shared" si="0"/>
        <v>0</v>
      </c>
    </row>
    <row r="22" spans="2:14" x14ac:dyDescent="0.25">
      <c r="B22" s="73">
        <v>103</v>
      </c>
      <c r="C22" s="87"/>
      <c r="D22" s="95"/>
      <c r="E22" s="28" t="s">
        <v>90</v>
      </c>
      <c r="F22" s="38" t="s">
        <v>94</v>
      </c>
      <c r="G22" s="28" t="s">
        <v>57</v>
      </c>
      <c r="H22" s="28" t="s">
        <v>58</v>
      </c>
      <c r="I22" s="46" t="s">
        <v>9</v>
      </c>
      <c r="J22" s="46" t="s">
        <v>11</v>
      </c>
      <c r="K22" s="54">
        <v>1</v>
      </c>
      <c r="L22" s="65">
        <v>2</v>
      </c>
      <c r="M22" s="61">
        <v>0</v>
      </c>
      <c r="N22" s="62">
        <f t="shared" si="0"/>
        <v>0</v>
      </c>
    </row>
    <row r="23" spans="2:14" x14ac:dyDescent="0.25">
      <c r="B23" s="73">
        <v>104</v>
      </c>
      <c r="C23" s="87"/>
      <c r="D23" s="95"/>
      <c r="E23" s="28" t="s">
        <v>90</v>
      </c>
      <c r="F23" s="38" t="s">
        <v>94</v>
      </c>
      <c r="G23" s="28" t="s">
        <v>59</v>
      </c>
      <c r="H23" s="28" t="s">
        <v>58</v>
      </c>
      <c r="I23" s="46" t="s">
        <v>9</v>
      </c>
      <c r="J23" s="46" t="s">
        <v>11</v>
      </c>
      <c r="K23" s="54">
        <v>1</v>
      </c>
      <c r="L23" s="65">
        <v>2</v>
      </c>
      <c r="M23" s="61">
        <v>0</v>
      </c>
      <c r="N23" s="62">
        <f t="shared" si="0"/>
        <v>0</v>
      </c>
    </row>
    <row r="24" spans="2:14" x14ac:dyDescent="0.25">
      <c r="B24" s="73">
        <v>105</v>
      </c>
      <c r="C24" s="87"/>
      <c r="D24" s="95"/>
      <c r="E24" s="28" t="s">
        <v>90</v>
      </c>
      <c r="F24" s="38" t="s">
        <v>94</v>
      </c>
      <c r="G24" s="28" t="s">
        <v>60</v>
      </c>
      <c r="H24" s="28" t="s">
        <v>176</v>
      </c>
      <c r="I24" s="46" t="s">
        <v>9</v>
      </c>
      <c r="J24" s="46" t="s">
        <v>11</v>
      </c>
      <c r="K24" s="54">
        <v>1</v>
      </c>
      <c r="L24" s="65">
        <v>2</v>
      </c>
      <c r="M24" s="61">
        <v>0</v>
      </c>
      <c r="N24" s="62">
        <f t="shared" si="0"/>
        <v>0</v>
      </c>
    </row>
    <row r="25" spans="2:14" x14ac:dyDescent="0.25">
      <c r="B25" s="73">
        <v>106</v>
      </c>
      <c r="C25" s="87"/>
      <c r="D25" s="95"/>
      <c r="E25" s="28" t="s">
        <v>90</v>
      </c>
      <c r="F25" s="38" t="s">
        <v>97</v>
      </c>
      <c r="G25" s="28" t="s">
        <v>61</v>
      </c>
      <c r="H25" s="28" t="s">
        <v>100</v>
      </c>
      <c r="I25" s="59" t="s">
        <v>7</v>
      </c>
      <c r="J25" s="59" t="s">
        <v>8</v>
      </c>
      <c r="K25" s="54">
        <v>1</v>
      </c>
      <c r="L25" s="65">
        <v>2</v>
      </c>
      <c r="M25" s="61">
        <v>0</v>
      </c>
      <c r="N25" s="62">
        <f t="shared" si="0"/>
        <v>0</v>
      </c>
    </row>
    <row r="26" spans="2:14" x14ac:dyDescent="0.25">
      <c r="B26" s="73">
        <v>107</v>
      </c>
      <c r="C26" s="87"/>
      <c r="D26" s="95"/>
      <c r="E26" s="28" t="s">
        <v>26</v>
      </c>
      <c r="F26" s="36" t="s">
        <v>89</v>
      </c>
      <c r="G26" s="28" t="s">
        <v>62</v>
      </c>
      <c r="H26" s="28" t="s">
        <v>101</v>
      </c>
      <c r="I26" s="59" t="s">
        <v>7</v>
      </c>
      <c r="J26" s="59" t="s">
        <v>8</v>
      </c>
      <c r="K26" s="54">
        <v>1</v>
      </c>
      <c r="L26" s="65">
        <v>2</v>
      </c>
      <c r="M26" s="61">
        <v>0</v>
      </c>
      <c r="N26" s="62">
        <f t="shared" si="0"/>
        <v>0</v>
      </c>
    </row>
    <row r="27" spans="2:14" x14ac:dyDescent="0.25">
      <c r="B27" s="73">
        <v>108</v>
      </c>
      <c r="C27" s="87"/>
      <c r="D27" s="95"/>
      <c r="E27" s="37" t="s">
        <v>63</v>
      </c>
      <c r="F27" s="38" t="s">
        <v>97</v>
      </c>
      <c r="G27" s="28" t="s">
        <v>175</v>
      </c>
      <c r="H27" s="28" t="s">
        <v>101</v>
      </c>
      <c r="I27" s="59" t="s">
        <v>7</v>
      </c>
      <c r="J27" s="59" t="s">
        <v>8</v>
      </c>
      <c r="K27" s="54">
        <v>1</v>
      </c>
      <c r="L27" s="65">
        <v>2</v>
      </c>
      <c r="M27" s="61">
        <v>0</v>
      </c>
      <c r="N27" s="62">
        <f t="shared" si="0"/>
        <v>0</v>
      </c>
    </row>
    <row r="28" spans="2:14" x14ac:dyDescent="0.25">
      <c r="B28" s="73">
        <v>109</v>
      </c>
      <c r="C28" s="87"/>
      <c r="D28" s="95"/>
      <c r="E28" s="28" t="s">
        <v>158</v>
      </c>
      <c r="F28" s="36" t="s">
        <v>89</v>
      </c>
      <c r="G28" s="28" t="s">
        <v>22</v>
      </c>
      <c r="H28" s="28" t="s">
        <v>172</v>
      </c>
      <c r="I28" s="59" t="s">
        <v>7</v>
      </c>
      <c r="J28" s="59" t="s">
        <v>8</v>
      </c>
      <c r="K28" s="54">
        <v>1</v>
      </c>
      <c r="L28" s="65">
        <v>2</v>
      </c>
      <c r="M28" s="61">
        <v>0</v>
      </c>
      <c r="N28" s="62">
        <f t="shared" si="0"/>
        <v>0</v>
      </c>
    </row>
    <row r="29" spans="2:14" x14ac:dyDescent="0.25">
      <c r="B29" s="73">
        <v>110</v>
      </c>
      <c r="C29" s="87"/>
      <c r="D29" s="95"/>
      <c r="E29" s="28" t="s">
        <v>90</v>
      </c>
      <c r="F29" s="36" t="s">
        <v>89</v>
      </c>
      <c r="G29" s="28" t="s">
        <v>185</v>
      </c>
      <c r="H29" s="28" t="s">
        <v>154</v>
      </c>
      <c r="I29" s="46" t="s">
        <v>9</v>
      </c>
      <c r="J29" s="46" t="s">
        <v>11</v>
      </c>
      <c r="K29" s="54">
        <v>1</v>
      </c>
      <c r="L29" s="65">
        <v>2</v>
      </c>
      <c r="M29" s="61">
        <v>0</v>
      </c>
      <c r="N29" s="62">
        <f t="shared" si="0"/>
        <v>0</v>
      </c>
    </row>
    <row r="30" spans="2:14" x14ac:dyDescent="0.25">
      <c r="B30" s="73">
        <v>111</v>
      </c>
      <c r="C30" s="87"/>
      <c r="D30" s="95"/>
      <c r="E30" s="28" t="s">
        <v>63</v>
      </c>
      <c r="F30" s="38" t="s">
        <v>94</v>
      </c>
      <c r="G30" s="28" t="s">
        <v>102</v>
      </c>
      <c r="H30" s="28" t="s">
        <v>155</v>
      </c>
      <c r="I30" s="59" t="s">
        <v>7</v>
      </c>
      <c r="J30" s="59" t="s">
        <v>8</v>
      </c>
      <c r="K30" s="54">
        <v>1</v>
      </c>
      <c r="L30" s="65">
        <v>2</v>
      </c>
      <c r="M30" s="61">
        <v>0</v>
      </c>
      <c r="N30" s="62">
        <f t="shared" si="0"/>
        <v>0</v>
      </c>
    </row>
    <row r="31" spans="2:14" x14ac:dyDescent="0.25">
      <c r="B31" s="73">
        <v>112</v>
      </c>
      <c r="C31" s="87"/>
      <c r="D31" s="95"/>
      <c r="E31" s="28" t="s">
        <v>148</v>
      </c>
      <c r="F31" s="38" t="s">
        <v>97</v>
      </c>
      <c r="G31" s="28" t="s">
        <v>149</v>
      </c>
      <c r="H31" s="28" t="s">
        <v>166</v>
      </c>
      <c r="I31" s="46" t="s">
        <v>9</v>
      </c>
      <c r="J31" s="46" t="s">
        <v>11</v>
      </c>
      <c r="K31" s="55">
        <v>1</v>
      </c>
      <c r="L31" s="65">
        <v>2</v>
      </c>
      <c r="M31" s="61">
        <v>0</v>
      </c>
      <c r="N31" s="62">
        <f t="shared" si="0"/>
        <v>0</v>
      </c>
    </row>
    <row r="32" spans="2:14" x14ac:dyDescent="0.25">
      <c r="B32" s="73">
        <v>113</v>
      </c>
      <c r="C32" s="87"/>
      <c r="D32" s="95"/>
      <c r="E32" s="28" t="s">
        <v>63</v>
      </c>
      <c r="F32" s="36" t="s">
        <v>89</v>
      </c>
      <c r="G32" s="11" t="s">
        <v>103</v>
      </c>
      <c r="H32" s="11" t="s">
        <v>24</v>
      </c>
      <c r="I32" s="46" t="s">
        <v>9</v>
      </c>
      <c r="J32" s="46" t="s">
        <v>11</v>
      </c>
      <c r="K32" s="55">
        <v>1</v>
      </c>
      <c r="L32" s="65">
        <v>2</v>
      </c>
      <c r="M32" s="61">
        <v>0</v>
      </c>
      <c r="N32" s="62">
        <f t="shared" si="0"/>
        <v>0</v>
      </c>
    </row>
    <row r="33" spans="2:14" x14ac:dyDescent="0.25">
      <c r="B33" s="73">
        <v>114</v>
      </c>
      <c r="C33" s="87"/>
      <c r="D33" s="95"/>
      <c r="E33" s="45" t="s">
        <v>158</v>
      </c>
      <c r="F33" s="43" t="s">
        <v>89</v>
      </c>
      <c r="G33" s="76" t="s">
        <v>177</v>
      </c>
      <c r="H33" s="42" t="s">
        <v>190</v>
      </c>
      <c r="I33" s="59" t="s">
        <v>7</v>
      </c>
      <c r="J33" s="59" t="s">
        <v>8</v>
      </c>
      <c r="K33" s="56">
        <v>1</v>
      </c>
      <c r="L33" s="65">
        <v>2</v>
      </c>
      <c r="M33" s="61">
        <v>0</v>
      </c>
      <c r="N33" s="62">
        <f t="shared" si="0"/>
        <v>0</v>
      </c>
    </row>
    <row r="34" spans="2:14" x14ac:dyDescent="0.25">
      <c r="B34" s="73">
        <v>115</v>
      </c>
      <c r="C34" s="87"/>
      <c r="D34" s="95"/>
      <c r="E34" s="28" t="s">
        <v>158</v>
      </c>
      <c r="F34" s="43" t="s">
        <v>89</v>
      </c>
      <c r="G34" s="42" t="s">
        <v>104</v>
      </c>
      <c r="H34" s="42" t="s">
        <v>105</v>
      </c>
      <c r="I34" s="46" t="s">
        <v>9</v>
      </c>
      <c r="J34" s="46" t="s">
        <v>11</v>
      </c>
      <c r="K34" s="56">
        <v>2</v>
      </c>
      <c r="L34" s="65">
        <v>2</v>
      </c>
      <c r="M34" s="61">
        <v>0</v>
      </c>
      <c r="N34" s="62">
        <f t="shared" si="0"/>
        <v>0</v>
      </c>
    </row>
    <row r="35" spans="2:14" x14ac:dyDescent="0.25">
      <c r="B35" s="73">
        <v>116</v>
      </c>
      <c r="C35" s="87"/>
      <c r="D35" s="95"/>
      <c r="E35" s="42" t="s">
        <v>45</v>
      </c>
      <c r="F35" s="43" t="s">
        <v>89</v>
      </c>
      <c r="G35" s="42" t="s">
        <v>106</v>
      </c>
      <c r="H35" s="43" t="s">
        <v>107</v>
      </c>
      <c r="I35" s="64" t="s">
        <v>108</v>
      </c>
      <c r="J35" s="64" t="s">
        <v>109</v>
      </c>
      <c r="K35" s="56">
        <v>1</v>
      </c>
      <c r="L35" s="65">
        <v>2</v>
      </c>
      <c r="M35" s="61">
        <v>0</v>
      </c>
      <c r="N35" s="62">
        <f t="shared" si="0"/>
        <v>0</v>
      </c>
    </row>
    <row r="36" spans="2:14" x14ac:dyDescent="0.25">
      <c r="B36" s="73">
        <v>117</v>
      </c>
      <c r="C36" s="87"/>
      <c r="D36" s="95"/>
      <c r="E36" s="42" t="s">
        <v>51</v>
      </c>
      <c r="F36" s="44" t="s">
        <v>97</v>
      </c>
      <c r="G36" s="42" t="s">
        <v>110</v>
      </c>
      <c r="H36" s="43" t="s">
        <v>107</v>
      </c>
      <c r="I36" s="64" t="s">
        <v>108</v>
      </c>
      <c r="J36" s="64" t="s">
        <v>109</v>
      </c>
      <c r="K36" s="56">
        <v>1</v>
      </c>
      <c r="L36" s="65">
        <v>2</v>
      </c>
      <c r="M36" s="61">
        <v>0</v>
      </c>
      <c r="N36" s="62">
        <f t="shared" si="0"/>
        <v>0</v>
      </c>
    </row>
    <row r="37" spans="2:14" x14ac:dyDescent="0.25">
      <c r="B37" s="73">
        <v>118</v>
      </c>
      <c r="C37" s="87"/>
      <c r="D37" s="95"/>
      <c r="E37" s="28" t="s">
        <v>158</v>
      </c>
      <c r="F37" s="43" t="s">
        <v>89</v>
      </c>
      <c r="G37" s="42" t="s">
        <v>111</v>
      </c>
      <c r="H37" s="43" t="s">
        <v>107</v>
      </c>
      <c r="I37" s="64" t="s">
        <v>108</v>
      </c>
      <c r="J37" s="64" t="s">
        <v>109</v>
      </c>
      <c r="K37" s="56">
        <v>1</v>
      </c>
      <c r="L37" s="65">
        <v>2</v>
      </c>
      <c r="M37" s="61">
        <v>0</v>
      </c>
      <c r="N37" s="62">
        <f t="shared" si="0"/>
        <v>0</v>
      </c>
    </row>
    <row r="38" spans="2:14" x14ac:dyDescent="0.25">
      <c r="B38" s="73">
        <v>119</v>
      </c>
      <c r="C38" s="87"/>
      <c r="D38" s="95"/>
      <c r="E38" s="42" t="s">
        <v>90</v>
      </c>
      <c r="F38" s="44" t="s">
        <v>97</v>
      </c>
      <c r="G38" s="42" t="s">
        <v>112</v>
      </c>
      <c r="H38" s="43" t="s">
        <v>107</v>
      </c>
      <c r="I38" s="64" t="s">
        <v>108</v>
      </c>
      <c r="J38" s="64" t="s">
        <v>109</v>
      </c>
      <c r="K38" s="56">
        <v>1</v>
      </c>
      <c r="L38" s="65">
        <v>2</v>
      </c>
      <c r="M38" s="61">
        <v>0</v>
      </c>
      <c r="N38" s="62">
        <f t="shared" si="0"/>
        <v>0</v>
      </c>
    </row>
    <row r="39" spans="2:14" x14ac:dyDescent="0.25">
      <c r="B39" s="73">
        <v>120</v>
      </c>
      <c r="C39" s="87"/>
      <c r="D39" s="95"/>
      <c r="E39" s="42" t="s">
        <v>63</v>
      </c>
      <c r="F39" s="44" t="s">
        <v>94</v>
      </c>
      <c r="G39" s="42" t="s">
        <v>113</v>
      </c>
      <c r="H39" s="43" t="s">
        <v>156</v>
      </c>
      <c r="I39" s="64" t="s">
        <v>108</v>
      </c>
      <c r="J39" s="64" t="s">
        <v>109</v>
      </c>
      <c r="K39" s="56">
        <v>1</v>
      </c>
      <c r="L39" s="65">
        <v>2</v>
      </c>
      <c r="M39" s="61">
        <v>0</v>
      </c>
      <c r="N39" s="62">
        <f t="shared" si="0"/>
        <v>0</v>
      </c>
    </row>
    <row r="40" spans="2:14" x14ac:dyDescent="0.25">
      <c r="B40" s="73">
        <v>121</v>
      </c>
      <c r="C40" s="87"/>
      <c r="D40" s="95"/>
      <c r="E40" s="42" t="s">
        <v>90</v>
      </c>
      <c r="F40" s="44" t="s">
        <v>94</v>
      </c>
      <c r="G40" s="42" t="s">
        <v>60</v>
      </c>
      <c r="H40" s="43" t="s">
        <v>114</v>
      </c>
      <c r="I40" s="64" t="s">
        <v>108</v>
      </c>
      <c r="J40" s="64" t="s">
        <v>109</v>
      </c>
      <c r="K40" s="56">
        <v>2</v>
      </c>
      <c r="L40" s="65">
        <v>2</v>
      </c>
      <c r="M40" s="61">
        <v>0</v>
      </c>
      <c r="N40" s="62">
        <f t="shared" si="0"/>
        <v>0</v>
      </c>
    </row>
    <row r="41" spans="2:14" x14ac:dyDescent="0.25">
      <c r="B41" s="73">
        <v>122</v>
      </c>
      <c r="C41" s="87"/>
      <c r="D41" s="96"/>
      <c r="E41" s="37" t="s">
        <v>63</v>
      </c>
      <c r="F41" s="44" t="s">
        <v>97</v>
      </c>
      <c r="G41" s="42" t="s">
        <v>47</v>
      </c>
      <c r="H41" s="43" t="s">
        <v>114</v>
      </c>
      <c r="I41" s="64" t="s">
        <v>108</v>
      </c>
      <c r="J41" s="64" t="s">
        <v>109</v>
      </c>
      <c r="K41" s="56">
        <v>2</v>
      </c>
      <c r="L41" s="65">
        <v>2</v>
      </c>
      <c r="M41" s="61">
        <v>0</v>
      </c>
      <c r="N41" s="62">
        <f t="shared" si="0"/>
        <v>0</v>
      </c>
    </row>
    <row r="42" spans="2:14" x14ac:dyDescent="0.25">
      <c r="B42" s="73">
        <v>123</v>
      </c>
      <c r="C42" s="87"/>
      <c r="D42" s="97" t="s">
        <v>115</v>
      </c>
      <c r="E42" s="42" t="s">
        <v>90</v>
      </c>
      <c r="F42" s="44" t="s">
        <v>94</v>
      </c>
      <c r="G42" s="45" t="s">
        <v>116</v>
      </c>
      <c r="H42" s="45" t="s">
        <v>150</v>
      </c>
      <c r="I42" s="46" t="s">
        <v>9</v>
      </c>
      <c r="J42" s="46" t="s">
        <v>11</v>
      </c>
      <c r="K42" s="55">
        <v>1</v>
      </c>
      <c r="L42" s="65">
        <v>2</v>
      </c>
      <c r="M42" s="61">
        <v>0</v>
      </c>
      <c r="N42" s="62">
        <f t="shared" si="0"/>
        <v>0</v>
      </c>
    </row>
    <row r="43" spans="2:14" x14ac:dyDescent="0.25">
      <c r="B43" s="73">
        <v>124</v>
      </c>
      <c r="C43" s="87"/>
      <c r="D43" s="98"/>
      <c r="E43" s="42" t="s">
        <v>90</v>
      </c>
      <c r="F43" s="44" t="s">
        <v>94</v>
      </c>
      <c r="G43" s="45" t="s">
        <v>117</v>
      </c>
      <c r="H43" s="45" t="s">
        <v>150</v>
      </c>
      <c r="I43" s="46" t="s">
        <v>9</v>
      </c>
      <c r="J43" s="46" t="s">
        <v>11</v>
      </c>
      <c r="K43" s="55">
        <v>1</v>
      </c>
      <c r="L43" s="65">
        <v>2</v>
      </c>
      <c r="M43" s="61">
        <v>0</v>
      </c>
      <c r="N43" s="62">
        <f t="shared" si="0"/>
        <v>0</v>
      </c>
    </row>
    <row r="44" spans="2:14" x14ac:dyDescent="0.25">
      <c r="B44" s="73">
        <v>125</v>
      </c>
      <c r="C44" s="87"/>
      <c r="D44" s="98"/>
      <c r="E44" s="42" t="s">
        <v>90</v>
      </c>
      <c r="F44" s="44" t="s">
        <v>94</v>
      </c>
      <c r="G44" s="45" t="s">
        <v>118</v>
      </c>
      <c r="H44" s="45" t="s">
        <v>150</v>
      </c>
      <c r="I44" s="46" t="s">
        <v>9</v>
      </c>
      <c r="J44" s="46" t="s">
        <v>11</v>
      </c>
      <c r="K44" s="55">
        <v>1</v>
      </c>
      <c r="L44" s="65">
        <v>2</v>
      </c>
      <c r="M44" s="61">
        <v>0</v>
      </c>
      <c r="N44" s="62">
        <f t="shared" si="0"/>
        <v>0</v>
      </c>
    </row>
    <row r="45" spans="2:14" x14ac:dyDescent="0.25">
      <c r="B45" s="73">
        <v>126</v>
      </c>
      <c r="C45" s="87"/>
      <c r="D45" s="98"/>
      <c r="E45" s="42" t="s">
        <v>90</v>
      </c>
      <c r="F45" s="44" t="s">
        <v>94</v>
      </c>
      <c r="G45" s="45" t="s">
        <v>119</v>
      </c>
      <c r="H45" s="45" t="s">
        <v>150</v>
      </c>
      <c r="I45" s="46" t="s">
        <v>9</v>
      </c>
      <c r="J45" s="46" t="s">
        <v>11</v>
      </c>
      <c r="K45" s="55">
        <v>1</v>
      </c>
      <c r="L45" s="65">
        <v>2</v>
      </c>
      <c r="M45" s="61">
        <v>0</v>
      </c>
      <c r="N45" s="62">
        <f t="shared" si="0"/>
        <v>0</v>
      </c>
    </row>
    <row r="46" spans="2:14" x14ac:dyDescent="0.25">
      <c r="B46" s="73">
        <v>127</v>
      </c>
      <c r="C46" s="87"/>
      <c r="D46" s="99"/>
      <c r="E46" s="42" t="s">
        <v>90</v>
      </c>
      <c r="F46" s="43" t="s">
        <v>89</v>
      </c>
      <c r="G46" s="45" t="s">
        <v>120</v>
      </c>
      <c r="H46" s="45" t="s">
        <v>150</v>
      </c>
      <c r="I46" s="46" t="s">
        <v>9</v>
      </c>
      <c r="J46" s="46" t="s">
        <v>11</v>
      </c>
      <c r="K46" s="55">
        <v>1</v>
      </c>
      <c r="L46" s="65">
        <v>2</v>
      </c>
      <c r="M46" s="61">
        <v>0</v>
      </c>
      <c r="N46" s="62">
        <f t="shared" si="0"/>
        <v>0</v>
      </c>
    </row>
    <row r="47" spans="2:14" x14ac:dyDescent="0.25">
      <c r="B47" s="73">
        <v>128</v>
      </c>
      <c r="C47" s="87"/>
      <c r="D47" s="47" t="s">
        <v>121</v>
      </c>
      <c r="E47" s="37" t="s">
        <v>63</v>
      </c>
      <c r="F47" s="44" t="s">
        <v>97</v>
      </c>
      <c r="G47" s="45" t="s">
        <v>122</v>
      </c>
      <c r="H47" s="45" t="s">
        <v>168</v>
      </c>
      <c r="I47" s="59" t="s">
        <v>7</v>
      </c>
      <c r="J47" s="59" t="s">
        <v>8</v>
      </c>
      <c r="K47" s="55">
        <v>1</v>
      </c>
      <c r="L47" s="65">
        <v>2</v>
      </c>
      <c r="M47" s="61">
        <v>0</v>
      </c>
      <c r="N47" s="62">
        <f t="shared" si="0"/>
        <v>0</v>
      </c>
    </row>
    <row r="48" spans="2:14" x14ac:dyDescent="0.25">
      <c r="B48" s="73">
        <v>129</v>
      </c>
      <c r="C48" s="87"/>
      <c r="D48" s="47" t="s">
        <v>123</v>
      </c>
      <c r="E48" s="42" t="s">
        <v>26</v>
      </c>
      <c r="F48" s="44" t="s">
        <v>97</v>
      </c>
      <c r="G48" s="42" t="s">
        <v>124</v>
      </c>
      <c r="H48" s="42" t="s">
        <v>183</v>
      </c>
      <c r="I48" s="46" t="s">
        <v>9</v>
      </c>
      <c r="J48" s="46" t="s">
        <v>11</v>
      </c>
      <c r="K48" s="56">
        <v>2</v>
      </c>
      <c r="L48" s="65">
        <v>2</v>
      </c>
      <c r="M48" s="61">
        <v>0</v>
      </c>
      <c r="N48" s="62">
        <f t="shared" si="0"/>
        <v>0</v>
      </c>
    </row>
    <row r="49" spans="2:14" x14ac:dyDescent="0.25">
      <c r="B49" s="73">
        <v>130</v>
      </c>
      <c r="C49" s="87"/>
      <c r="D49" s="47" t="s">
        <v>25</v>
      </c>
      <c r="E49" s="37" t="s">
        <v>26</v>
      </c>
      <c r="F49" s="44" t="s">
        <v>94</v>
      </c>
      <c r="G49" s="45" t="s">
        <v>170</v>
      </c>
      <c r="H49" s="45" t="s">
        <v>182</v>
      </c>
      <c r="I49" s="46" t="s">
        <v>9</v>
      </c>
      <c r="J49" s="46" t="s">
        <v>11</v>
      </c>
      <c r="K49" s="55">
        <v>1</v>
      </c>
      <c r="L49" s="65">
        <v>2</v>
      </c>
      <c r="M49" s="61">
        <v>0</v>
      </c>
      <c r="N49" s="62">
        <f t="shared" si="0"/>
        <v>0</v>
      </c>
    </row>
    <row r="50" spans="2:14" x14ac:dyDescent="0.25">
      <c r="B50" s="73">
        <v>131</v>
      </c>
      <c r="C50" s="87"/>
      <c r="D50" s="66" t="s">
        <v>125</v>
      </c>
      <c r="E50" s="42" t="s">
        <v>63</v>
      </c>
      <c r="F50" s="44" t="s">
        <v>94</v>
      </c>
      <c r="G50" s="42" t="s">
        <v>186</v>
      </c>
      <c r="H50" s="42" t="s">
        <v>187</v>
      </c>
      <c r="I50" s="46" t="s">
        <v>9</v>
      </c>
      <c r="J50" s="46" t="s">
        <v>11</v>
      </c>
      <c r="K50" s="56">
        <v>2</v>
      </c>
      <c r="L50" s="65">
        <v>2</v>
      </c>
      <c r="M50" s="61">
        <v>0</v>
      </c>
      <c r="N50" s="62">
        <f t="shared" si="0"/>
        <v>0</v>
      </c>
    </row>
    <row r="51" spans="2:14" x14ac:dyDescent="0.25">
      <c r="B51" s="73">
        <v>132</v>
      </c>
      <c r="C51" s="88"/>
      <c r="D51" s="47" t="s">
        <v>147</v>
      </c>
      <c r="E51" s="42" t="s">
        <v>63</v>
      </c>
      <c r="F51" s="44" t="s">
        <v>94</v>
      </c>
      <c r="G51" s="42" t="s">
        <v>126</v>
      </c>
      <c r="H51" s="43" t="s">
        <v>127</v>
      </c>
      <c r="I51" s="64" t="s">
        <v>108</v>
      </c>
      <c r="J51" s="64" t="s">
        <v>109</v>
      </c>
      <c r="K51" s="56">
        <v>8</v>
      </c>
      <c r="L51" s="65">
        <v>2</v>
      </c>
      <c r="M51" s="61">
        <v>0</v>
      </c>
      <c r="N51" s="62">
        <f t="shared" si="0"/>
        <v>0</v>
      </c>
    </row>
    <row r="52" spans="2:14" ht="25.5" x14ac:dyDescent="0.25">
      <c r="B52" s="73">
        <v>133</v>
      </c>
      <c r="C52" s="97" t="s">
        <v>128</v>
      </c>
      <c r="D52" s="97" t="s">
        <v>129</v>
      </c>
      <c r="E52" s="45" t="s">
        <v>90</v>
      </c>
      <c r="F52" s="44" t="s">
        <v>97</v>
      </c>
      <c r="G52" s="45" t="s">
        <v>152</v>
      </c>
      <c r="H52" s="45" t="s">
        <v>165</v>
      </c>
      <c r="I52" s="46" t="s">
        <v>9</v>
      </c>
      <c r="J52" s="46" t="s">
        <v>11</v>
      </c>
      <c r="K52" s="56">
        <v>2</v>
      </c>
      <c r="L52" s="65">
        <v>2</v>
      </c>
      <c r="M52" s="61">
        <v>0</v>
      </c>
      <c r="N52" s="62">
        <f t="shared" si="0"/>
        <v>0</v>
      </c>
    </row>
    <row r="53" spans="2:14" x14ac:dyDescent="0.25">
      <c r="B53" s="73">
        <v>134</v>
      </c>
      <c r="C53" s="98"/>
      <c r="D53" s="99"/>
      <c r="E53" s="37" t="s">
        <v>63</v>
      </c>
      <c r="F53" s="44" t="s">
        <v>94</v>
      </c>
      <c r="G53" s="45" t="s">
        <v>64</v>
      </c>
      <c r="H53" s="45" t="s">
        <v>150</v>
      </c>
      <c r="I53" s="46" t="s">
        <v>9</v>
      </c>
      <c r="J53" s="46" t="s">
        <v>11</v>
      </c>
      <c r="K53" s="54">
        <v>1</v>
      </c>
      <c r="L53" s="65">
        <v>2</v>
      </c>
      <c r="M53" s="61">
        <v>0</v>
      </c>
      <c r="N53" s="62">
        <f t="shared" si="0"/>
        <v>0</v>
      </c>
    </row>
    <row r="54" spans="2:14" ht="59.25" customHeight="1" x14ac:dyDescent="0.25">
      <c r="B54" s="73">
        <v>135</v>
      </c>
      <c r="C54" s="98"/>
      <c r="D54" s="75" t="s">
        <v>130</v>
      </c>
      <c r="E54" s="45" t="s">
        <v>158</v>
      </c>
      <c r="F54" s="43" t="s">
        <v>89</v>
      </c>
      <c r="G54" s="45" t="s">
        <v>191</v>
      </c>
      <c r="H54" s="45" t="s">
        <v>188</v>
      </c>
      <c r="I54" s="59" t="s">
        <v>7</v>
      </c>
      <c r="J54" s="59" t="s">
        <v>8</v>
      </c>
      <c r="K54" s="54">
        <v>1</v>
      </c>
      <c r="L54" s="65">
        <v>2</v>
      </c>
      <c r="M54" s="61">
        <v>0</v>
      </c>
      <c r="N54" s="62">
        <f t="shared" si="0"/>
        <v>0</v>
      </c>
    </row>
    <row r="55" spans="2:14" x14ac:dyDescent="0.25">
      <c r="B55" s="73">
        <v>136</v>
      </c>
      <c r="C55" s="86" t="s">
        <v>131</v>
      </c>
      <c r="D55" s="89" t="s">
        <v>132</v>
      </c>
      <c r="E55" s="28" t="s">
        <v>90</v>
      </c>
      <c r="F55" s="36" t="s">
        <v>89</v>
      </c>
      <c r="G55" s="28" t="s">
        <v>27</v>
      </c>
      <c r="H55" s="28" t="s">
        <v>169</v>
      </c>
      <c r="I55" s="46" t="s">
        <v>9</v>
      </c>
      <c r="J55" s="46" t="s">
        <v>11</v>
      </c>
      <c r="K55" s="55">
        <v>1</v>
      </c>
      <c r="L55" s="65">
        <v>2</v>
      </c>
      <c r="M55" s="61">
        <v>0</v>
      </c>
      <c r="N55" s="62">
        <f t="shared" si="0"/>
        <v>0</v>
      </c>
    </row>
    <row r="56" spans="2:14" x14ac:dyDescent="0.25">
      <c r="B56" s="73">
        <v>137</v>
      </c>
      <c r="C56" s="87"/>
      <c r="D56" s="93"/>
      <c r="E56" s="28" t="s">
        <v>90</v>
      </c>
      <c r="F56" s="38" t="s">
        <v>94</v>
      </c>
      <c r="G56" s="28" t="s">
        <v>28</v>
      </c>
      <c r="H56" s="28" t="s">
        <v>167</v>
      </c>
      <c r="I56" s="46" t="s">
        <v>9</v>
      </c>
      <c r="J56" s="46" t="s">
        <v>11</v>
      </c>
      <c r="K56" s="55">
        <v>1</v>
      </c>
      <c r="L56" s="65">
        <v>2</v>
      </c>
      <c r="M56" s="61">
        <v>0</v>
      </c>
      <c r="N56" s="62">
        <f t="shared" si="0"/>
        <v>0</v>
      </c>
    </row>
    <row r="57" spans="2:14" x14ac:dyDescent="0.25">
      <c r="B57" s="73">
        <v>138</v>
      </c>
      <c r="C57" s="87"/>
      <c r="D57" s="93"/>
      <c r="E57" s="28" t="s">
        <v>90</v>
      </c>
      <c r="F57" s="36" t="s">
        <v>89</v>
      </c>
      <c r="G57" s="28" t="s">
        <v>29</v>
      </c>
      <c r="H57" s="28" t="s">
        <v>174</v>
      </c>
      <c r="I57" s="46" t="s">
        <v>9</v>
      </c>
      <c r="J57" s="46" t="s">
        <v>11</v>
      </c>
      <c r="K57" s="55">
        <v>1</v>
      </c>
      <c r="L57" s="65">
        <v>2</v>
      </c>
      <c r="M57" s="61">
        <v>0</v>
      </c>
      <c r="N57" s="62">
        <f t="shared" si="0"/>
        <v>0</v>
      </c>
    </row>
    <row r="58" spans="2:14" x14ac:dyDescent="0.25">
      <c r="B58" s="73">
        <v>139</v>
      </c>
      <c r="C58" s="88"/>
      <c r="D58" s="90"/>
      <c r="E58" s="28" t="s">
        <v>90</v>
      </c>
      <c r="F58" s="36" t="s">
        <v>89</v>
      </c>
      <c r="G58" s="28" t="s">
        <v>30</v>
      </c>
      <c r="H58" s="28" t="s">
        <v>173</v>
      </c>
      <c r="I58" s="46" t="s">
        <v>9</v>
      </c>
      <c r="J58" s="46" t="s">
        <v>11</v>
      </c>
      <c r="K58" s="55">
        <v>1</v>
      </c>
      <c r="L58" s="65">
        <v>2</v>
      </c>
      <c r="M58" s="61">
        <v>0</v>
      </c>
      <c r="N58" s="62">
        <f t="shared" si="0"/>
        <v>0</v>
      </c>
    </row>
    <row r="59" spans="2:14" ht="25.5" x14ac:dyDescent="0.25">
      <c r="B59" s="74">
        <v>140</v>
      </c>
      <c r="C59" s="50" t="s">
        <v>10</v>
      </c>
      <c r="D59" s="47" t="s">
        <v>133</v>
      </c>
      <c r="E59" s="45" t="s">
        <v>158</v>
      </c>
      <c r="F59" s="43" t="s">
        <v>89</v>
      </c>
      <c r="G59" s="45" t="s">
        <v>179</v>
      </c>
      <c r="H59" s="45" t="s">
        <v>189</v>
      </c>
      <c r="I59" s="59" t="s">
        <v>7</v>
      </c>
      <c r="J59" s="59" t="s">
        <v>8</v>
      </c>
      <c r="K59" s="55">
        <v>1</v>
      </c>
      <c r="L59" s="65">
        <v>2</v>
      </c>
      <c r="M59" s="61">
        <v>0</v>
      </c>
      <c r="N59" s="62">
        <f t="shared" si="0"/>
        <v>0</v>
      </c>
    </row>
    <row r="60" spans="2:14" x14ac:dyDescent="0.25">
      <c r="B60" s="73">
        <v>141</v>
      </c>
      <c r="C60" s="89" t="s">
        <v>31</v>
      </c>
      <c r="D60" s="48" t="s">
        <v>134</v>
      </c>
      <c r="E60" s="28" t="s">
        <v>158</v>
      </c>
      <c r="F60" s="36" t="s">
        <v>89</v>
      </c>
      <c r="G60" s="28" t="s">
        <v>180</v>
      </c>
      <c r="H60" s="28" t="s">
        <v>159</v>
      </c>
      <c r="I60" s="59" t="s">
        <v>7</v>
      </c>
      <c r="J60" s="59" t="s">
        <v>8</v>
      </c>
      <c r="K60" s="55">
        <v>1</v>
      </c>
      <c r="L60" s="65">
        <v>2</v>
      </c>
      <c r="M60" s="61">
        <v>0</v>
      </c>
      <c r="N60" s="62">
        <f t="shared" si="0"/>
        <v>0</v>
      </c>
    </row>
    <row r="61" spans="2:14" x14ac:dyDescent="0.25">
      <c r="B61" s="73">
        <v>142</v>
      </c>
      <c r="C61" s="90"/>
      <c r="D61" s="49" t="s">
        <v>135</v>
      </c>
      <c r="E61" s="42" t="s">
        <v>90</v>
      </c>
      <c r="F61" s="43" t="s">
        <v>89</v>
      </c>
      <c r="G61" s="42" t="s">
        <v>157</v>
      </c>
      <c r="H61" s="42" t="s">
        <v>136</v>
      </c>
      <c r="I61" s="46" t="s">
        <v>9</v>
      </c>
      <c r="J61" s="46" t="s">
        <v>11</v>
      </c>
      <c r="K61" s="55">
        <v>1</v>
      </c>
      <c r="L61" s="65">
        <v>2</v>
      </c>
      <c r="M61" s="61">
        <v>0</v>
      </c>
      <c r="N61" s="62">
        <f t="shared" si="0"/>
        <v>0</v>
      </c>
    </row>
    <row r="62" spans="2:14" x14ac:dyDescent="0.25">
      <c r="B62" s="73">
        <v>143</v>
      </c>
      <c r="C62" s="91" t="s">
        <v>137</v>
      </c>
      <c r="D62" s="91" t="s">
        <v>138</v>
      </c>
      <c r="E62" s="42" t="s">
        <v>90</v>
      </c>
      <c r="F62" s="44" t="s">
        <v>94</v>
      </c>
      <c r="G62" s="42" t="s">
        <v>139</v>
      </c>
      <c r="H62" s="45" t="s">
        <v>151</v>
      </c>
      <c r="I62" s="46" t="s">
        <v>9</v>
      </c>
      <c r="J62" s="46" t="s">
        <v>11</v>
      </c>
      <c r="K62" s="57">
        <v>1</v>
      </c>
      <c r="L62" s="65">
        <v>2</v>
      </c>
      <c r="M62" s="61">
        <v>0</v>
      </c>
      <c r="N62" s="62">
        <f t="shared" si="0"/>
        <v>0</v>
      </c>
    </row>
    <row r="63" spans="2:14" x14ac:dyDescent="0.25">
      <c r="B63" s="73">
        <v>144</v>
      </c>
      <c r="C63" s="92"/>
      <c r="D63" s="92"/>
      <c r="E63" s="42" t="s">
        <v>90</v>
      </c>
      <c r="F63" s="43" t="s">
        <v>89</v>
      </c>
      <c r="G63" s="42" t="s">
        <v>178</v>
      </c>
      <c r="H63" s="52" t="s">
        <v>23</v>
      </c>
      <c r="I63" s="60" t="s">
        <v>9</v>
      </c>
      <c r="J63" s="60" t="s">
        <v>11</v>
      </c>
      <c r="K63" s="58">
        <v>1</v>
      </c>
      <c r="L63" s="65">
        <v>2</v>
      </c>
      <c r="M63" s="63">
        <v>0</v>
      </c>
      <c r="N63" s="62">
        <f t="shared" si="0"/>
        <v>0</v>
      </c>
    </row>
    <row r="64" spans="2:14" ht="37.5" customHeight="1" x14ac:dyDescent="0.25">
      <c r="C64" s="34"/>
      <c r="E64" s="34"/>
      <c r="F64" s="34"/>
      <c r="G64" s="35"/>
      <c r="H64" s="85" t="s">
        <v>75</v>
      </c>
      <c r="I64" s="85"/>
      <c r="J64" s="85"/>
      <c r="K64" s="85"/>
      <c r="L64" s="85"/>
      <c r="M64" s="85"/>
      <c r="N64" s="62">
        <f>SUM(N7:N63)</f>
        <v>0</v>
      </c>
    </row>
    <row r="65" spans="3:11" ht="18.75" x14ac:dyDescent="0.25">
      <c r="C65" s="39" t="s">
        <v>140</v>
      </c>
      <c r="F65" s="34"/>
      <c r="G65" s="35"/>
      <c r="H65" s="34"/>
      <c r="I65" s="27"/>
      <c r="J65" s="40" t="s">
        <v>141</v>
      </c>
      <c r="K65" s="40">
        <f>SUM(K7:K63)</f>
        <v>70</v>
      </c>
    </row>
    <row r="66" spans="3:11" x14ac:dyDescent="0.25">
      <c r="C66" s="30" t="s">
        <v>142</v>
      </c>
      <c r="F66" s="34"/>
      <c r="G66" s="35"/>
      <c r="H66" s="34"/>
      <c r="I66" s="27"/>
      <c r="J66" s="27"/>
      <c r="K66" s="41"/>
    </row>
    <row r="67" spans="3:11" x14ac:dyDescent="0.25">
      <c r="C67" s="30" t="s">
        <v>143</v>
      </c>
      <c r="F67" s="34"/>
      <c r="G67" s="35"/>
      <c r="H67" s="34"/>
      <c r="I67" s="27"/>
      <c r="J67" s="27"/>
      <c r="K67" s="41"/>
    </row>
    <row r="68" spans="3:11" x14ac:dyDescent="0.25">
      <c r="C68" s="30" t="s">
        <v>144</v>
      </c>
      <c r="F68" s="34"/>
      <c r="G68" s="35"/>
      <c r="H68" s="34"/>
      <c r="I68" s="27"/>
      <c r="J68" s="27"/>
      <c r="K68" s="41"/>
    </row>
    <row r="69" spans="3:11" x14ac:dyDescent="0.25">
      <c r="C69" s="34"/>
      <c r="E69" s="34"/>
      <c r="F69" s="34"/>
      <c r="G69" s="35"/>
      <c r="H69" s="34"/>
      <c r="I69" s="27"/>
      <c r="J69" s="27"/>
      <c r="K69" s="41"/>
    </row>
  </sheetData>
  <autoFilter ref="B6:N68"/>
  <mergeCells count="15">
    <mergeCell ref="L5:N5"/>
    <mergeCell ref="H5:K5"/>
    <mergeCell ref="B3:L3"/>
    <mergeCell ref="C5:G5"/>
    <mergeCell ref="H64:M64"/>
    <mergeCell ref="C55:C58"/>
    <mergeCell ref="C60:C61"/>
    <mergeCell ref="C62:C63"/>
    <mergeCell ref="D62:D63"/>
    <mergeCell ref="D55:D58"/>
    <mergeCell ref="C7:C51"/>
    <mergeCell ref="D7:D41"/>
    <mergeCell ref="D42:D46"/>
    <mergeCell ref="C52:C54"/>
    <mergeCell ref="D52:D53"/>
  </mergeCells>
  <pageMargins left="0.23622047244094491" right="0.23622047244094491" top="0.15748031496062992" bottom="0.15748031496062992" header="0.31496062992125984" footer="0.31496062992125984"/>
  <pageSetup paperSize="8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G49"/>
  <sheetViews>
    <sheetView topLeftCell="A23" zoomScale="115" zoomScaleNormal="115" workbookViewId="0">
      <selection activeCell="F45" sqref="F45"/>
    </sheetView>
  </sheetViews>
  <sheetFormatPr baseColWidth="10" defaultRowHeight="15" x14ac:dyDescent="0.25"/>
  <cols>
    <col min="1" max="1" width="6.140625" customWidth="1"/>
    <col min="2" max="2" width="14" customWidth="1"/>
    <col min="3" max="3" width="13.5703125" customWidth="1"/>
    <col min="4" max="4" width="12.85546875" customWidth="1"/>
    <col min="5" max="5" width="17" customWidth="1"/>
    <col min="7" max="7" width="11" customWidth="1"/>
  </cols>
  <sheetData>
    <row r="2" spans="1:7" ht="16.5" x14ac:dyDescent="0.25">
      <c r="A2" s="118" t="s">
        <v>65</v>
      </c>
      <c r="B2" s="118"/>
      <c r="C2" s="118"/>
      <c r="D2" s="118"/>
      <c r="E2" s="118"/>
      <c r="F2" s="118"/>
      <c r="G2" s="118"/>
    </row>
    <row r="3" spans="1:7" ht="15.75" thickBot="1" x14ac:dyDescent="0.3"/>
    <row r="4" spans="1:7" ht="25.5" x14ac:dyDescent="0.25">
      <c r="A4" s="13" t="s">
        <v>12</v>
      </c>
      <c r="B4" s="15" t="s">
        <v>32</v>
      </c>
      <c r="C4" s="15" t="s">
        <v>32</v>
      </c>
      <c r="D4" s="17" t="s">
        <v>15</v>
      </c>
      <c r="E4" s="17" t="s">
        <v>76</v>
      </c>
      <c r="F4" s="17">
        <v>1</v>
      </c>
      <c r="G4" s="19"/>
    </row>
    <row r="5" spans="1:7" ht="25.5" x14ac:dyDescent="0.25">
      <c r="A5" s="14" t="s">
        <v>13</v>
      </c>
      <c r="B5" s="16" t="s">
        <v>32</v>
      </c>
      <c r="C5" s="16" t="s">
        <v>32</v>
      </c>
      <c r="D5" s="12" t="s">
        <v>16</v>
      </c>
      <c r="E5" s="16" t="s">
        <v>14</v>
      </c>
      <c r="F5" s="12">
        <v>1</v>
      </c>
      <c r="G5" s="18"/>
    </row>
    <row r="6" spans="1:7" ht="29.25" customHeight="1" x14ac:dyDescent="0.25">
      <c r="A6" s="109" t="s">
        <v>73</v>
      </c>
      <c r="B6" s="110"/>
      <c r="C6" s="110"/>
      <c r="D6" s="110"/>
      <c r="E6" s="110"/>
      <c r="F6" s="110"/>
      <c r="G6" s="18"/>
    </row>
    <row r="7" spans="1:7" s="22" customFormat="1" ht="33" customHeight="1" thickBot="1" x14ac:dyDescent="0.3">
      <c r="A7" s="111" t="s">
        <v>67</v>
      </c>
      <c r="B7" s="121"/>
      <c r="C7" s="121"/>
      <c r="D7" s="121"/>
      <c r="E7" s="121"/>
      <c r="F7" s="121"/>
      <c r="G7" s="21"/>
    </row>
    <row r="8" spans="1:7" ht="33" customHeight="1" x14ac:dyDescent="0.25">
      <c r="A8" s="10"/>
      <c r="B8" s="10"/>
      <c r="C8" s="10"/>
      <c r="D8" s="10"/>
      <c r="E8" s="10"/>
      <c r="F8" s="10"/>
      <c r="G8" s="7"/>
    </row>
    <row r="9" spans="1:7" ht="17.25" x14ac:dyDescent="0.25">
      <c r="A9" s="113" t="s">
        <v>66</v>
      </c>
      <c r="B9" s="113"/>
      <c r="C9" s="113"/>
      <c r="D9" s="113"/>
      <c r="E9" s="113"/>
      <c r="F9" s="113"/>
      <c r="G9" s="113"/>
    </row>
    <row r="10" spans="1:7" ht="15.75" thickBot="1" x14ac:dyDescent="0.3"/>
    <row r="11" spans="1:7" ht="25.5" x14ac:dyDescent="0.25">
      <c r="A11" s="13" t="s">
        <v>13</v>
      </c>
      <c r="B11" s="15" t="s">
        <v>32</v>
      </c>
      <c r="C11" s="15" t="s">
        <v>32</v>
      </c>
      <c r="D11" s="17" t="s">
        <v>17</v>
      </c>
      <c r="E11" s="15" t="s">
        <v>14</v>
      </c>
      <c r="F11" s="17">
        <v>1</v>
      </c>
      <c r="G11" s="19"/>
    </row>
    <row r="12" spans="1:7" ht="33" customHeight="1" x14ac:dyDescent="0.25">
      <c r="A12" s="109" t="s">
        <v>73</v>
      </c>
      <c r="B12" s="110"/>
      <c r="C12" s="110"/>
      <c r="D12" s="110"/>
      <c r="E12" s="110"/>
      <c r="F12" s="110"/>
      <c r="G12" s="18"/>
    </row>
    <row r="13" spans="1:7" s="22" customFormat="1" ht="36" customHeight="1" thickBot="1" x14ac:dyDescent="0.3">
      <c r="A13" s="119" t="s">
        <v>68</v>
      </c>
      <c r="B13" s="120"/>
      <c r="C13" s="120"/>
      <c r="D13" s="120"/>
      <c r="E13" s="120"/>
      <c r="F13" s="120"/>
      <c r="G13" s="21"/>
    </row>
    <row r="14" spans="1:7" ht="36" customHeight="1" x14ac:dyDescent="0.25">
      <c r="A14" s="8"/>
      <c r="B14" s="9"/>
      <c r="C14" s="9"/>
      <c r="D14" s="9"/>
      <c r="E14" s="9"/>
      <c r="F14" s="9"/>
      <c r="G14" s="7"/>
    </row>
    <row r="15" spans="1:7" ht="17.25" x14ac:dyDescent="0.25">
      <c r="A15" s="113" t="s">
        <v>70</v>
      </c>
      <c r="B15" s="113"/>
      <c r="C15" s="113"/>
      <c r="D15" s="113"/>
      <c r="E15" s="113"/>
      <c r="F15" s="113"/>
      <c r="G15" s="113"/>
    </row>
    <row r="16" spans="1:7" ht="15.75" thickBot="1" x14ac:dyDescent="0.3"/>
    <row r="17" spans="1:7" ht="33.75" customHeight="1" x14ac:dyDescent="0.25">
      <c r="A17" s="2" t="s">
        <v>13</v>
      </c>
      <c r="B17" s="3" t="s">
        <v>32</v>
      </c>
      <c r="C17" s="3" t="s">
        <v>32</v>
      </c>
      <c r="D17" s="4" t="s">
        <v>17</v>
      </c>
      <c r="E17" s="3" t="s">
        <v>14</v>
      </c>
      <c r="F17" s="3">
        <v>1</v>
      </c>
      <c r="G17" s="19"/>
    </row>
    <row r="18" spans="1:7" s="25" customFormat="1" ht="26.25" customHeight="1" x14ac:dyDescent="0.25">
      <c r="A18" s="109" t="s">
        <v>73</v>
      </c>
      <c r="B18" s="110"/>
      <c r="C18" s="110"/>
      <c r="D18" s="110"/>
      <c r="E18" s="110"/>
      <c r="F18" s="110"/>
      <c r="G18" s="24"/>
    </row>
    <row r="19" spans="1:7" s="22" customFormat="1" ht="34.5" customHeight="1" thickBot="1" x14ac:dyDescent="0.3">
      <c r="A19" s="111" t="s">
        <v>69</v>
      </c>
      <c r="B19" s="112"/>
      <c r="C19" s="112"/>
      <c r="D19" s="112"/>
      <c r="E19" s="112"/>
      <c r="F19" s="112"/>
      <c r="G19" s="21"/>
    </row>
    <row r="20" spans="1:7" ht="30.75" customHeight="1" x14ac:dyDescent="0.25">
      <c r="A20" s="5"/>
      <c r="B20" s="6"/>
      <c r="C20" s="6"/>
      <c r="D20" s="6"/>
      <c r="E20" s="6"/>
      <c r="F20" s="6"/>
      <c r="G20" s="7"/>
    </row>
    <row r="21" spans="1:7" ht="17.25" x14ac:dyDescent="0.25">
      <c r="A21" s="113" t="s">
        <v>71</v>
      </c>
      <c r="B21" s="113"/>
      <c r="C21" s="113"/>
      <c r="D21" s="113"/>
      <c r="E21" s="113"/>
      <c r="F21" s="113"/>
      <c r="G21" s="113"/>
    </row>
    <row r="22" spans="1:7" ht="15.75" thickBot="1" x14ac:dyDescent="0.3"/>
    <row r="23" spans="1:7" ht="25.5" customHeight="1" x14ac:dyDescent="0.25">
      <c r="A23" s="13" t="s">
        <v>18</v>
      </c>
      <c r="B23" s="15" t="s">
        <v>32</v>
      </c>
      <c r="C23" s="15" t="s">
        <v>32</v>
      </c>
      <c r="D23" s="17" t="s">
        <v>20</v>
      </c>
      <c r="E23" s="17" t="s">
        <v>76</v>
      </c>
      <c r="F23" s="17">
        <v>1</v>
      </c>
      <c r="G23" s="19"/>
    </row>
    <row r="24" spans="1:7" s="25" customFormat="1" ht="27.75" customHeight="1" x14ac:dyDescent="0.25">
      <c r="A24" s="109" t="s">
        <v>73</v>
      </c>
      <c r="B24" s="110"/>
      <c r="C24" s="110"/>
      <c r="D24" s="110"/>
      <c r="E24" s="110"/>
      <c r="F24" s="110"/>
      <c r="G24" s="24"/>
    </row>
    <row r="25" spans="1:7" ht="44.25" customHeight="1" thickBot="1" x14ac:dyDescent="0.3">
      <c r="A25" s="111" t="s">
        <v>72</v>
      </c>
      <c r="B25" s="112"/>
      <c r="C25" s="112"/>
      <c r="D25" s="112"/>
      <c r="E25" s="112"/>
      <c r="F25" s="112"/>
      <c r="G25" s="20"/>
    </row>
    <row r="28" spans="1:7" x14ac:dyDescent="0.25">
      <c r="A28" s="113" t="s">
        <v>19</v>
      </c>
      <c r="B28" s="113"/>
      <c r="C28" s="113"/>
      <c r="D28" s="113"/>
      <c r="E28" s="113"/>
      <c r="F28" s="113"/>
      <c r="G28" s="113"/>
    </row>
    <row r="29" spans="1:7" ht="15.75" thickBot="1" x14ac:dyDescent="0.3"/>
    <row r="30" spans="1:7" ht="45" customHeight="1" x14ac:dyDescent="0.25">
      <c r="B30" s="114" t="s">
        <v>33</v>
      </c>
      <c r="C30" s="115"/>
      <c r="D30" s="115"/>
      <c r="E30" s="116"/>
      <c r="F30" s="116"/>
      <c r="G30" s="117"/>
    </row>
    <row r="31" spans="1:7" ht="45" customHeight="1" x14ac:dyDescent="0.25">
      <c r="B31" s="105" t="s">
        <v>34</v>
      </c>
      <c r="C31" s="106"/>
      <c r="D31" s="106"/>
      <c r="E31" s="100"/>
      <c r="F31" s="100"/>
      <c r="G31" s="101"/>
    </row>
    <row r="32" spans="1:7" ht="45" customHeight="1" x14ac:dyDescent="0.25">
      <c r="B32" s="105" t="s">
        <v>35</v>
      </c>
      <c r="C32" s="106"/>
      <c r="D32" s="106"/>
      <c r="E32" s="100"/>
      <c r="F32" s="100"/>
      <c r="G32" s="101"/>
    </row>
    <row r="33" spans="2:7" ht="45" customHeight="1" x14ac:dyDescent="0.25">
      <c r="B33" s="105" t="s">
        <v>36</v>
      </c>
      <c r="C33" s="106"/>
      <c r="D33" s="106"/>
      <c r="E33" s="100"/>
      <c r="F33" s="100"/>
      <c r="G33" s="101"/>
    </row>
    <row r="34" spans="2:7" ht="45" customHeight="1" thickBot="1" x14ac:dyDescent="0.3">
      <c r="B34" s="107" t="s">
        <v>37</v>
      </c>
      <c r="C34" s="108"/>
      <c r="D34" s="108"/>
      <c r="E34" s="102"/>
      <c r="F34" s="102"/>
      <c r="G34" s="103"/>
    </row>
    <row r="37" spans="2:7" x14ac:dyDescent="0.25">
      <c r="B37" s="23"/>
      <c r="C37" s="23"/>
      <c r="D37" s="23"/>
      <c r="E37" s="23"/>
      <c r="F37" s="23"/>
      <c r="G37" s="23"/>
    </row>
    <row r="38" spans="2:7" x14ac:dyDescent="0.25">
      <c r="B38" s="104" t="s">
        <v>38</v>
      </c>
      <c r="C38" s="104"/>
      <c r="D38" s="104"/>
      <c r="E38" s="104"/>
      <c r="F38" s="104"/>
      <c r="G38" s="104"/>
    </row>
    <row r="39" spans="2:7" x14ac:dyDescent="0.25">
      <c r="B39" s="23"/>
      <c r="C39" s="23"/>
      <c r="D39" s="23"/>
      <c r="E39" s="23"/>
      <c r="F39" s="23"/>
      <c r="G39" s="23"/>
    </row>
    <row r="40" spans="2:7" x14ac:dyDescent="0.25">
      <c r="B40" s="104" t="s">
        <v>39</v>
      </c>
      <c r="C40" s="104"/>
      <c r="D40" s="104"/>
      <c r="E40" s="104"/>
      <c r="F40" s="104"/>
      <c r="G40" s="104"/>
    </row>
    <row r="41" spans="2:7" x14ac:dyDescent="0.25">
      <c r="B41" s="104" t="s">
        <v>40</v>
      </c>
      <c r="C41" s="104"/>
      <c r="D41" s="104"/>
      <c r="E41" s="104"/>
      <c r="F41" s="104"/>
      <c r="G41" s="104"/>
    </row>
    <row r="42" spans="2:7" x14ac:dyDescent="0.25">
      <c r="B42" s="23"/>
      <c r="C42" s="23"/>
      <c r="D42" s="23"/>
      <c r="E42" s="23"/>
      <c r="F42" s="23"/>
      <c r="G42" s="23"/>
    </row>
    <row r="43" spans="2:7" x14ac:dyDescent="0.25">
      <c r="B43" s="23"/>
      <c r="C43" s="23"/>
      <c r="D43" s="23"/>
      <c r="E43" s="23"/>
      <c r="F43" s="23"/>
      <c r="G43" s="23"/>
    </row>
    <row r="44" spans="2:7" x14ac:dyDescent="0.25">
      <c r="B44" s="23"/>
      <c r="C44" s="23"/>
      <c r="D44" s="23"/>
      <c r="E44" s="23"/>
      <c r="F44" s="23"/>
      <c r="G44" s="23"/>
    </row>
    <row r="45" spans="2:7" x14ac:dyDescent="0.25">
      <c r="B45" s="23"/>
      <c r="C45" s="23"/>
      <c r="D45" s="23"/>
      <c r="E45" s="23"/>
      <c r="F45" s="23"/>
      <c r="G45" s="23"/>
    </row>
    <row r="46" spans="2:7" x14ac:dyDescent="0.25">
      <c r="B46" s="23"/>
      <c r="C46" s="23"/>
      <c r="D46" s="23"/>
      <c r="E46" s="23"/>
      <c r="F46" s="23"/>
      <c r="G46" s="23"/>
    </row>
    <row r="47" spans="2:7" x14ac:dyDescent="0.25">
      <c r="B47" s="23"/>
      <c r="C47" s="23"/>
      <c r="D47" s="23"/>
      <c r="E47" s="23"/>
      <c r="F47" s="23"/>
      <c r="G47" s="23"/>
    </row>
    <row r="48" spans="2:7" x14ac:dyDescent="0.25">
      <c r="B48" s="23"/>
      <c r="C48" s="23"/>
      <c r="D48" s="23"/>
      <c r="E48" s="23"/>
      <c r="F48" s="23"/>
      <c r="G48" s="23"/>
    </row>
    <row r="49" spans="2:7" x14ac:dyDescent="0.25">
      <c r="B49" s="23"/>
      <c r="C49" s="23"/>
      <c r="D49" s="23"/>
      <c r="E49" s="23"/>
      <c r="F49" s="23"/>
      <c r="G49" s="23"/>
    </row>
  </sheetData>
  <mergeCells count="26">
    <mergeCell ref="A19:F19"/>
    <mergeCell ref="A15:G15"/>
    <mergeCell ref="A21:G21"/>
    <mergeCell ref="A2:G2"/>
    <mergeCell ref="A9:G9"/>
    <mergeCell ref="A12:F12"/>
    <mergeCell ref="A18:F18"/>
    <mergeCell ref="A13:F13"/>
    <mergeCell ref="A7:F7"/>
    <mergeCell ref="A6:F6"/>
    <mergeCell ref="B32:D32"/>
    <mergeCell ref="A24:F24"/>
    <mergeCell ref="A25:F25"/>
    <mergeCell ref="A28:G28"/>
    <mergeCell ref="B30:D30"/>
    <mergeCell ref="B31:D31"/>
    <mergeCell ref="E30:G30"/>
    <mergeCell ref="E31:G31"/>
    <mergeCell ref="E32:G32"/>
    <mergeCell ref="E33:G33"/>
    <mergeCell ref="E34:G34"/>
    <mergeCell ref="B38:G38"/>
    <mergeCell ref="B40:G40"/>
    <mergeCell ref="B41:G41"/>
    <mergeCell ref="B33:D33"/>
    <mergeCell ref="B34:D34"/>
  </mergeCells>
  <pageMargins left="0.23622047244094491" right="0.23622047244094491" top="0.35433070866141736" bottom="0.35433070866141736" header="0.31496062992125984" footer="0.31496062992125984"/>
  <pageSetup paperSize="9" scale="7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Entete DPGF</vt:lpstr>
      <vt:lpstr>Forfait</vt:lpstr>
      <vt:lpstr>4 années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VORON Marie-Laure SA CE MINDEF</cp:lastModifiedBy>
  <cp:lastPrinted>2025-10-21T12:43:12Z</cp:lastPrinted>
  <dcterms:created xsi:type="dcterms:W3CDTF">2024-10-16T15:18:04Z</dcterms:created>
  <dcterms:modified xsi:type="dcterms:W3CDTF">2025-10-21T12:45:26Z</dcterms:modified>
</cp:coreProperties>
</file>